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110" activeTab="0"/>
  </bookViews>
  <sheets>
    <sheet name="byuje" sheetId="1" r:id="rId1"/>
    <sheet name="artabyuje" sheetId="2" r:id="rId2"/>
    <sheet name="Sheet3" sheetId="3" r:id="rId3"/>
  </sheets>
  <definedNames>
    <definedName name="_xlnm.Print_Titles" localSheetId="1">'artabyuje'!$6:$8</definedName>
  </definedNames>
  <calcPr fullCalcOnLoad="1"/>
</workbook>
</file>

<file path=xl/sharedStrings.xml><?xml version="1.0" encoding="utf-8"?>
<sst xmlns="http://schemas.openxmlformats.org/spreadsheetml/2006/main" count="436" uniqueCount="156">
  <si>
    <t>Գնման առարկայի</t>
  </si>
  <si>
    <t>Միջանցիկ կոդը՝ ըստ CPV դասակարգման</t>
  </si>
  <si>
    <t>անվանումը</t>
  </si>
  <si>
    <t>Գնման ձև (ընթացակարգը)</t>
  </si>
  <si>
    <t>Չափման միավորը</t>
  </si>
  <si>
    <t>Միավորի գինը</t>
  </si>
  <si>
    <t>Ընդամենը ծախսերը (դրամ)</t>
  </si>
  <si>
    <t>Քանակը</t>
  </si>
  <si>
    <t>լ</t>
  </si>
  <si>
    <t>հատ</t>
  </si>
  <si>
    <t>Ընդամենը</t>
  </si>
  <si>
    <t>դր</t>
  </si>
  <si>
    <t>մեքենայի ապահովագրություն</t>
  </si>
  <si>
    <t>մեքենա</t>
  </si>
  <si>
    <t>բժշկական ապահովագրություն</t>
  </si>
  <si>
    <t>պարտադիր բժշկական զննություն</t>
  </si>
  <si>
    <t>Շարունակական ծախսեր</t>
  </si>
  <si>
    <t>ԲԸԱՀ</t>
  </si>
  <si>
    <t>ջրամատակարարում և ջրահեռացում</t>
  </si>
  <si>
    <t>աղբահեռացում</t>
  </si>
  <si>
    <t>դեռատիզացիա և դեզինֆեկցիա</t>
  </si>
  <si>
    <t>միջքաղաքային խոսակցություններ, աբոնենտային ծառայություն</t>
  </si>
  <si>
    <t>թվային հեռուստատեսության ծառայություն</t>
  </si>
  <si>
    <t>Ինտերնետային ծառայություն</t>
  </si>
  <si>
    <t>Մեքենաների և սարքավորումների ընթացիկ նորոգում և պահպանում, այդ թվում՝</t>
  </si>
  <si>
    <t>տեխ.զննում</t>
  </si>
  <si>
    <t>համակարգչային լաբորատորիայի և
 ցանցի սպասարկում</t>
  </si>
  <si>
    <t>Գրասենյակային ապրանքներ և նյութեր, այդ թվում՝</t>
  </si>
  <si>
    <t>Riso ink ez type E, S-7612E</t>
  </si>
  <si>
    <t>Riso MASTER S-4363 A-3, Z type 37</t>
  </si>
  <si>
    <t>թուղթ Ա4</t>
  </si>
  <si>
    <t>թուղթ Ա3</t>
  </si>
  <si>
    <t>թուղթ Ա4 գունավոր</t>
  </si>
  <si>
    <t>նկարչության թուղթ Ա4</t>
  </si>
  <si>
    <t>նկարչության թուղթ Ա3</t>
  </si>
  <si>
    <t>թղթապանակ կապով</t>
  </si>
  <si>
    <t>թղթապանակ՝ ֆայլ</t>
  </si>
  <si>
    <t>սոսինձ՝ հեղուկ</t>
  </si>
  <si>
    <t>քանոն փայտե եռանկյուն</t>
  </si>
  <si>
    <t>մկրատ</t>
  </si>
  <si>
    <t>գրիչ</t>
  </si>
  <si>
    <t>նշումների թուղթ</t>
  </si>
  <si>
    <t xml:space="preserve">ռետին </t>
  </si>
  <si>
    <t>սոսինձ՝ չոր</t>
  </si>
  <si>
    <t>ամրակ</t>
  </si>
  <si>
    <t>CD սկավառակ</t>
  </si>
  <si>
    <t>ֆլոմաստեր</t>
  </si>
  <si>
    <t>սկոչ՝ փոքր</t>
  </si>
  <si>
    <t>գունավոր մատիտ</t>
  </si>
  <si>
    <t>կարիչի ասեղ N24</t>
  </si>
  <si>
    <t>կարիչի ասեղ N10</t>
  </si>
  <si>
    <t>տետր</t>
  </si>
  <si>
    <t>քանոն փայտե</t>
  </si>
  <si>
    <t>քանոն մետաղական</t>
  </si>
  <si>
    <t>կարիչ</t>
  </si>
  <si>
    <t>շտրիխ</t>
  </si>
  <si>
    <t>բացիկ ծրարով</t>
  </si>
  <si>
    <t>բանկային գրքույկ</t>
  </si>
  <si>
    <t>կնիքի բարձիկ</t>
  </si>
  <si>
    <t>տուփ</t>
  </si>
  <si>
    <t>գ/մ</t>
  </si>
  <si>
    <t>փաթեթ</t>
  </si>
  <si>
    <t>բենզին՝ ռեգուլյար</t>
  </si>
  <si>
    <t xml:space="preserve">տրանսպորտային նյութեր, այդ թվում՝ </t>
  </si>
  <si>
    <t>Տնտեսական, սանհիգիենիկ միջոցներ, այդ թվում</t>
  </si>
  <si>
    <t>Կապիտալ ծախսեր, այդ թվում</t>
  </si>
  <si>
    <t>էլ. ստորագրության ծառայություն</t>
  </si>
  <si>
    <t>ՀԴՄ սպասարկման ծառայություն</t>
  </si>
  <si>
    <t>օդափոխիչների լիցքավորման, 
տեխ. սպասարկման ծառայություն</t>
  </si>
  <si>
    <t>հաշվապահական գրքերի կազմում</t>
  </si>
  <si>
    <t>հանձնաժողովի նախագահի պարտականությունների կատարման ծառայություն</t>
  </si>
  <si>
    <t>այլ ծառայություններ և ապրանքներ</t>
  </si>
  <si>
    <t>ամսագրերի, թերթերի բաժանորդագրություն</t>
  </si>
  <si>
    <t>թղթապանակ ռեգիստր</t>
  </si>
  <si>
    <t>՛09132200</t>
  </si>
  <si>
    <t>թելեր, կտորներ, ուսումնական այլ նյութեր</t>
  </si>
  <si>
    <t>Այլ ծախսեր, այդ թվում</t>
  </si>
  <si>
    <t>թղթապանակ ֆայլերով /20ֆայլ/</t>
  </si>
  <si>
    <t>թղթապանակ ֆայլերով /40ֆայլ/</t>
  </si>
  <si>
    <t>թղթապանակ ֆայլերով /30ֆայլ/</t>
  </si>
  <si>
    <t>Շենքերի և կառույցների ընթացիկ նորոգում և պահպանում</t>
  </si>
  <si>
    <t>աման լվացող հեղուկ</t>
  </si>
  <si>
    <t>անձեռոցիկ</t>
  </si>
  <si>
    <t>ռակշա</t>
  </si>
  <si>
    <t>(ըստ բյուջետային ծախսերի գերատեսչական դասակարգման)</t>
  </si>
  <si>
    <t>(ըստ բյուջետային ծախսերի գործառնական դասակարգման)</t>
  </si>
  <si>
    <t>կավիճ</t>
  </si>
  <si>
    <t>կգ</t>
  </si>
  <si>
    <t>ծրար A4</t>
  </si>
  <si>
    <t>դասամատյան</t>
  </si>
  <si>
    <t>քարթրիջների լիցքավորում, թմբուկի փոխում</t>
  </si>
  <si>
    <t>Փոշի BLC WC5222</t>
  </si>
  <si>
    <t>սրիչ</t>
  </si>
  <si>
    <t>թանաք</t>
  </si>
  <si>
    <t>կոճգամ</t>
  </si>
  <si>
    <t>սեղմակ/բինդեր/ 25մմ</t>
  </si>
  <si>
    <t>սեղմակ/բինդեր/ 32մմ</t>
  </si>
  <si>
    <t>մաքրող փոշի</t>
  </si>
  <si>
    <t>միլ</t>
  </si>
  <si>
    <t>հեղուկ օճառ</t>
  </si>
  <si>
    <t>գոգաթիակ</t>
  </si>
  <si>
    <t>հոտազերծիչ</t>
  </si>
  <si>
    <t>տնտեսական օճառ</t>
  </si>
  <si>
    <t>սպունգ</t>
  </si>
  <si>
    <t>Փոշի Կ/Մ C280-սև</t>
  </si>
  <si>
    <t>Փոշի Կ/Մ C280- դեղին, վարդագույն, երկնագույն</t>
  </si>
  <si>
    <t>թուղթ ՀԴՄ</t>
  </si>
  <si>
    <t>թուղթ միլիմետրային</t>
  </si>
  <si>
    <t>ծրար A5</t>
  </si>
  <si>
    <t xml:space="preserve">
50311300</t>
  </si>
  <si>
    <t>բազմաֆունկցիոնալ տպող սարք</t>
  </si>
  <si>
    <t>19210000
19400000</t>
  </si>
  <si>
    <t>հայտարարությունների տպագրում, հրապարակում</t>
  </si>
  <si>
    <t>գրասենյակային, հաշվապահական գրքեր, մատյաններ</t>
  </si>
  <si>
    <r>
      <rPr>
        <u val="single"/>
        <sz val="10"/>
        <rFont val="GHEA Grapalat"/>
        <family val="3"/>
      </rPr>
      <t>Պատվիրատուն</t>
    </r>
    <r>
      <rPr>
        <sz val="10"/>
        <rFont val="GHEA Grapalat"/>
        <family val="3"/>
      </rPr>
      <t>՝ Լոռու տարածաշրջանային պետական քոլեջ ՊՈԱԿ</t>
    </r>
  </si>
  <si>
    <r>
      <rPr>
        <u val="single"/>
        <sz val="10"/>
        <rFont val="GHEA Grapalat"/>
        <family val="3"/>
      </rPr>
      <t>Ծրագրի կոդը՝ 01</t>
    </r>
    <r>
      <rPr>
        <sz val="10"/>
        <rFont val="GHEA Grapalat"/>
        <family val="3"/>
      </rPr>
      <t xml:space="preserve"> </t>
    </r>
  </si>
  <si>
    <r>
      <rPr>
        <u val="single"/>
        <sz val="10"/>
        <rFont val="GHEA Grapalat"/>
        <family val="3"/>
      </rPr>
      <t>Բաժին 09</t>
    </r>
    <r>
      <rPr>
        <sz val="10"/>
        <rFont val="GHEA Grapalat"/>
        <family val="3"/>
      </rPr>
      <t xml:space="preserve"> , </t>
    </r>
    <r>
      <rPr>
        <u val="single"/>
        <sz val="10"/>
        <rFont val="GHEA Grapalat"/>
        <family val="3"/>
      </rPr>
      <t>խումբ 03</t>
    </r>
  </si>
  <si>
    <t>բակի բարեկարգման ծառայություն</t>
  </si>
  <si>
    <t>տոմսերի ձեռքբերում</t>
  </si>
  <si>
    <t>ծաղիկների, ծաղկեպսակների ձեռքբերում</t>
  </si>
  <si>
    <t>03121210</t>
  </si>
  <si>
    <t>ավել՝ սենյակի</t>
  </si>
  <si>
    <t>ցախավել</t>
  </si>
  <si>
    <t>հատակ մաքրող շոր/սարք</t>
  </si>
  <si>
    <t>Սպիտակեցնող հեղուկ</t>
  </si>
  <si>
    <t>ապակի մաքրող հեղուկ</t>
  </si>
  <si>
    <t>օճառ</t>
  </si>
  <si>
    <t>զուգարանի թուղթ</t>
  </si>
  <si>
    <t>խցանահան հեղուկ</t>
  </si>
  <si>
    <t>զուգարանի ախտահանման հեղուկ</t>
  </si>
  <si>
    <t>սալիկ մաքրող հեղուկ</t>
  </si>
  <si>
    <t>համակարգչային ծրագրերի ձեռքբերում</t>
  </si>
  <si>
    <t>քարթրիջ WC3550</t>
  </si>
  <si>
    <t>գազ</t>
  </si>
  <si>
    <t>էլեկտրաէներգիա</t>
  </si>
  <si>
    <t>Տեղեկատվական ծառայություններ, այդ թվում՝</t>
  </si>
  <si>
    <t>շարժիչի յուղ</t>
  </si>
  <si>
    <t>միջոցառումներ, հյուրասիրություն</t>
  </si>
  <si>
    <t>°09211100</t>
  </si>
  <si>
    <t>թմբուկ BLC WC5222</t>
  </si>
  <si>
    <t>ստուգման գրքույկ</t>
  </si>
  <si>
    <t>ուսանողական տոմս</t>
  </si>
  <si>
    <t>աղբի տոպրակ</t>
  </si>
  <si>
    <t>հատակի ջնջոց</t>
  </si>
  <si>
    <t>ապակի մաքրելու լաթ</t>
  </si>
  <si>
    <t>հաշվապահական ծրագրի ձեռքբերում</t>
  </si>
  <si>
    <t>համակարգիչ</t>
  </si>
  <si>
    <t>ՇՀ</t>
  </si>
  <si>
    <t>տեսախցիկ</t>
  </si>
  <si>
    <t>քարթրիջ</t>
  </si>
  <si>
    <t>1ա</t>
  </si>
  <si>
    <t>ԳՀ</t>
  </si>
  <si>
    <t>տպիչ</t>
  </si>
  <si>
    <t>Հաստատում եմ
Տնօրեն Տ. Թադևոսյան
13 նոյեմբերի 2017թ.</t>
  </si>
  <si>
    <t>2017թ. ԳՆՈՒՄՆԵՐԻ ՓՈՓՈԽՎԱԾ ՊԼԱՆ</t>
  </si>
  <si>
    <t>2017թ. ԱՅԼ ՄԻՋՈՑՆԵՐԻ ՀԱՇՎԻՆ ԻՐԱԿԱՆԱՑՎՈՂ ԳՆՈՒՄՆԵՐԻ ՓՈՓՈԽՎԱԾ ՊԼԱՆ</t>
  </si>
</sst>
</file>

<file path=xl/styles.xml><?xml version="1.0" encoding="utf-8"?>
<styleSheet xmlns="http://schemas.openxmlformats.org/spreadsheetml/2006/main">
  <numFmts count="33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u val="single"/>
      <sz val="10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HEA Grapalat"/>
      <family val="3"/>
    </font>
    <font>
      <sz val="11"/>
      <color indexed="8"/>
      <name val="GHEA Grapalat"/>
      <family val="3"/>
    </font>
    <font>
      <sz val="10"/>
      <color indexed="10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sz val="10"/>
      <color rgb="FFFF0000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>
      <alignment/>
      <protection/>
    </xf>
  </cellStyleXfs>
  <cellXfs count="97">
    <xf numFmtId="0" fontId="0" fillId="0" borderId="0" xfId="0" applyFont="1" applyAlignment="1">
      <alignment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wrapText="1"/>
      <protection/>
    </xf>
    <xf numFmtId="1" fontId="4" fillId="0" borderId="10" xfId="0" applyNumberFormat="1" applyFont="1" applyFill="1" applyBorder="1" applyAlignment="1">
      <alignment horizontal="center" vertical="center"/>
    </xf>
    <xf numFmtId="0" fontId="5" fillId="0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1" fontId="4" fillId="33" borderId="11" xfId="0" applyNumberFormat="1" applyFont="1" applyFill="1" applyBorder="1" applyAlignment="1">
      <alignment horizontal="center" vertical="center"/>
    </xf>
    <xf numFmtId="0" fontId="5" fillId="0" borderId="10" xfId="56" applyFont="1" applyFill="1" applyBorder="1">
      <alignment/>
      <protection/>
    </xf>
    <xf numFmtId="0" fontId="5" fillId="33" borderId="10" xfId="56" applyFont="1" applyFill="1" applyBorder="1" applyAlignment="1">
      <alignment horizontal="right"/>
      <protection/>
    </xf>
    <xf numFmtId="0" fontId="5" fillId="34" borderId="12" xfId="56" applyFont="1" applyFill="1" applyBorder="1" applyAlignment="1">
      <alignment wrapText="1"/>
      <protection/>
    </xf>
    <xf numFmtId="0" fontId="5" fillId="34" borderId="13" xfId="56" applyFont="1" applyFill="1" applyBorder="1" applyAlignment="1">
      <alignment wrapText="1"/>
      <protection/>
    </xf>
    <xf numFmtId="0" fontId="4" fillId="33" borderId="0" xfId="0" applyFont="1" applyFill="1" applyAlignment="1">
      <alignment horizontal="center" vertical="center" wrapText="1"/>
    </xf>
    <xf numFmtId="0" fontId="6" fillId="0" borderId="10" xfId="56" applyFont="1" applyFill="1" applyBorder="1" applyAlignment="1">
      <alignment horizontal="center" vertical="center" wrapText="1"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0" fontId="5" fillId="34" borderId="10" xfId="56" applyFont="1" applyFill="1" applyBorder="1" applyAlignment="1">
      <alignment horizontal="left" vertical="center" wrapText="1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56" applyFont="1" applyFill="1" applyBorder="1">
      <alignment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4" fillId="33" borderId="0" xfId="56" applyFont="1" applyFill="1" applyBorder="1" applyAlignment="1">
      <alignment horizontal="center" wrapText="1"/>
      <protection/>
    </xf>
    <xf numFmtId="0" fontId="4" fillId="33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1" fontId="4" fillId="0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center" vertical="center" wrapText="1"/>
      <protection/>
    </xf>
    <xf numFmtId="1" fontId="4" fillId="33" borderId="10" xfId="56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6" applyFont="1" applyFill="1" applyBorder="1" applyAlignment="1">
      <alignment wrapText="1"/>
      <protection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63" applyFont="1" applyFill="1" applyBorder="1" applyAlignment="1">
      <alignment horizontal="left" vertical="center" wrapText="1"/>
      <protection/>
    </xf>
    <xf numFmtId="0" fontId="45" fillId="33" borderId="10" xfId="56" applyFont="1" applyFill="1" applyBorder="1" applyAlignment="1">
      <alignment horizontal="center" vertical="center" wrapText="1"/>
      <protection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0" xfId="56" applyFont="1" applyFill="1" applyBorder="1" applyAlignment="1">
      <alignment horizontal="center"/>
      <protection/>
    </xf>
    <xf numFmtId="0" fontId="4" fillId="33" borderId="10" xfId="55" applyFont="1" applyFill="1" applyBorder="1" applyAlignment="1">
      <alignment horizontal="center"/>
      <protection/>
    </xf>
    <xf numFmtId="1" fontId="4" fillId="33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5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>
      <alignment/>
      <protection/>
    </xf>
    <xf numFmtId="0" fontId="8" fillId="33" borderId="10" xfId="56" applyFont="1" applyFill="1" applyBorder="1" applyAlignment="1">
      <alignment horizontal="left" vertical="center" wrapText="1"/>
      <protection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 quotePrefix="1">
      <alignment horizontal="center" vertical="center" wrapText="1"/>
    </xf>
    <xf numFmtId="0" fontId="4" fillId="33" borderId="10" xfId="56" applyFont="1" applyFill="1" applyBorder="1" applyAlignment="1">
      <alignment horizontal="left" vertical="center" wrapText="1"/>
      <protection/>
    </xf>
    <xf numFmtId="0" fontId="4" fillId="33" borderId="10" xfId="55" applyFont="1" applyFill="1" applyBorder="1" applyAlignment="1">
      <alignment horizontal="left" vertical="center" wrapText="1"/>
      <protection/>
    </xf>
    <xf numFmtId="0" fontId="4" fillId="33" borderId="14" xfId="55" applyFont="1" applyFill="1" applyBorder="1" applyAlignment="1">
      <alignment horizont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47" fillId="33" borderId="10" xfId="56" applyFont="1" applyFill="1" applyBorder="1" applyAlignment="1">
      <alignment horizontal="center" vertical="center" wrapText="1"/>
      <protection/>
    </xf>
    <xf numFmtId="0" fontId="47" fillId="33" borderId="10" xfId="56" applyFont="1" applyFill="1" applyBorder="1" applyAlignment="1">
      <alignment horizontal="center"/>
      <protection/>
    </xf>
    <xf numFmtId="1" fontId="47" fillId="33" borderId="11" xfId="0" applyNumberFormat="1" applyFont="1" applyFill="1" applyBorder="1" applyAlignment="1">
      <alignment horizontal="center" vertical="center"/>
    </xf>
    <xf numFmtId="0" fontId="47" fillId="33" borderId="10" xfId="55" applyFont="1" applyFill="1" applyBorder="1" applyAlignment="1">
      <alignment horizontal="center"/>
      <protection/>
    </xf>
    <xf numFmtId="0" fontId="47" fillId="33" borderId="0" xfId="0" applyFont="1" applyFill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5" xfId="56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left" vertical="center" wrapText="1"/>
    </xf>
    <xf numFmtId="0" fontId="5" fillId="34" borderId="11" xfId="56" applyFont="1" applyFill="1" applyBorder="1" applyAlignment="1">
      <alignment horizontal="left" wrapText="1"/>
      <protection/>
    </xf>
    <xf numFmtId="0" fontId="5" fillId="34" borderId="12" xfId="56" applyFont="1" applyFill="1" applyBorder="1" applyAlignment="1">
      <alignment horizontal="left" wrapText="1"/>
      <protection/>
    </xf>
    <xf numFmtId="0" fontId="5" fillId="34" borderId="13" xfId="56" applyFont="1" applyFill="1" applyBorder="1" applyAlignment="1">
      <alignment horizontal="left" wrapText="1"/>
      <protection/>
    </xf>
    <xf numFmtId="0" fontId="5" fillId="34" borderId="11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56" applyFont="1" applyFill="1" applyBorder="1" applyAlignment="1">
      <alignment horizontal="center" vertical="center" wrapText="1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Стиль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="130" zoomScaleNormal="130" zoomScalePageLayoutView="0" workbookViewId="0" topLeftCell="A1">
      <selection activeCell="A68" sqref="A68:IV68"/>
    </sheetView>
  </sheetViews>
  <sheetFormatPr defaultColWidth="9.140625" defaultRowHeight="15"/>
  <cols>
    <col min="1" max="1" width="13.140625" style="16" customWidth="1"/>
    <col min="2" max="2" width="26.421875" style="16" customWidth="1"/>
    <col min="3" max="3" width="12.421875" style="16" customWidth="1"/>
    <col min="4" max="4" width="11.57421875" style="16" customWidth="1"/>
    <col min="5" max="5" width="11.421875" style="16" customWidth="1"/>
    <col min="6" max="6" width="13.00390625" style="16" customWidth="1"/>
    <col min="7" max="7" width="10.8515625" style="16" customWidth="1"/>
    <col min="8" max="16384" width="9.140625" style="16" customWidth="1"/>
  </cols>
  <sheetData>
    <row r="1" spans="4:7" ht="55.5" customHeight="1">
      <c r="D1" s="82" t="s">
        <v>153</v>
      </c>
      <c r="E1" s="82"/>
      <c r="F1" s="82"/>
      <c r="G1" s="82"/>
    </row>
    <row r="2" spans="1:7" ht="14.25">
      <c r="A2" s="83" t="s">
        <v>154</v>
      </c>
      <c r="B2" s="83"/>
      <c r="C2" s="83"/>
      <c r="D2" s="83"/>
      <c r="E2" s="83"/>
      <c r="F2" s="83"/>
      <c r="G2" s="83"/>
    </row>
    <row r="3" spans="1:7" ht="13.5">
      <c r="A3" s="84" t="s">
        <v>114</v>
      </c>
      <c r="B3" s="85"/>
      <c r="C3" s="85"/>
      <c r="D3" s="85"/>
      <c r="E3" s="85"/>
      <c r="F3" s="85"/>
      <c r="G3" s="86"/>
    </row>
    <row r="4" spans="1:7" ht="13.5">
      <c r="A4" s="84" t="s">
        <v>84</v>
      </c>
      <c r="B4" s="85"/>
      <c r="C4" s="85"/>
      <c r="D4" s="85"/>
      <c r="E4" s="85"/>
      <c r="F4" s="85"/>
      <c r="G4" s="86"/>
    </row>
    <row r="5" spans="1:7" ht="13.5">
      <c r="A5" s="84" t="s">
        <v>115</v>
      </c>
      <c r="B5" s="85"/>
      <c r="C5" s="85"/>
      <c r="D5" s="85"/>
      <c r="E5" s="85"/>
      <c r="F5" s="85"/>
      <c r="G5" s="86"/>
    </row>
    <row r="6" spans="1:7" ht="13.5">
      <c r="A6" s="84" t="s">
        <v>116</v>
      </c>
      <c r="B6" s="85"/>
      <c r="C6" s="85"/>
      <c r="D6" s="85"/>
      <c r="E6" s="85"/>
      <c r="F6" s="85"/>
      <c r="G6" s="86"/>
    </row>
    <row r="7" spans="1:7" ht="13.5">
      <c r="A7" s="87" t="s">
        <v>85</v>
      </c>
      <c r="B7" s="88"/>
      <c r="C7" s="88"/>
      <c r="D7" s="88"/>
      <c r="E7" s="88"/>
      <c r="F7" s="88"/>
      <c r="G7" s="89"/>
    </row>
    <row r="8" spans="1:7" ht="13.5">
      <c r="A8" s="90" t="s">
        <v>0</v>
      </c>
      <c r="B8" s="91"/>
      <c r="C8" s="73" t="s">
        <v>3</v>
      </c>
      <c r="D8" s="73" t="s">
        <v>4</v>
      </c>
      <c r="E8" s="73" t="s">
        <v>5</v>
      </c>
      <c r="F8" s="73" t="s">
        <v>6</v>
      </c>
      <c r="G8" s="73" t="s">
        <v>7</v>
      </c>
    </row>
    <row r="9" spans="1:7" ht="67.5">
      <c r="A9" s="17" t="s">
        <v>1</v>
      </c>
      <c r="B9" s="17" t="s">
        <v>2</v>
      </c>
      <c r="C9" s="74"/>
      <c r="D9" s="74"/>
      <c r="E9" s="74"/>
      <c r="F9" s="74"/>
      <c r="G9" s="74"/>
    </row>
    <row r="10" spans="1:7" ht="13.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</row>
    <row r="11" spans="1:7" ht="14.25">
      <c r="A11" s="94" t="s">
        <v>16</v>
      </c>
      <c r="B11" s="95"/>
      <c r="C11" s="95"/>
      <c r="D11" s="95"/>
      <c r="E11" s="95"/>
      <c r="F11" s="95"/>
      <c r="G11" s="96"/>
    </row>
    <row r="12" spans="1:7" s="11" customFormat="1" ht="13.5">
      <c r="A12" s="28">
        <v>65310000</v>
      </c>
      <c r="B12" s="54" t="s">
        <v>134</v>
      </c>
      <c r="C12" s="5" t="s">
        <v>17</v>
      </c>
      <c r="D12" s="5" t="s">
        <v>11</v>
      </c>
      <c r="E12" s="5">
        <v>2500000</v>
      </c>
      <c r="F12" s="5">
        <f>E12*G12</f>
        <v>2500000</v>
      </c>
      <c r="G12" s="52">
        <v>1</v>
      </c>
    </row>
    <row r="13" spans="1:7" s="11" customFormat="1" ht="13.5">
      <c r="A13" s="28">
        <v>65210000</v>
      </c>
      <c r="B13" s="54" t="s">
        <v>133</v>
      </c>
      <c r="C13" s="5" t="s">
        <v>17</v>
      </c>
      <c r="D13" s="5" t="s">
        <v>11</v>
      </c>
      <c r="E13" s="5">
        <v>1850000</v>
      </c>
      <c r="F13" s="5">
        <f>E13*G13</f>
        <v>1850000</v>
      </c>
      <c r="G13" s="52">
        <v>1</v>
      </c>
    </row>
    <row r="14" spans="1:7" s="11" customFormat="1" ht="30" customHeight="1">
      <c r="A14" s="28">
        <v>65110000</v>
      </c>
      <c r="B14" s="54" t="s">
        <v>18</v>
      </c>
      <c r="C14" s="5" t="s">
        <v>17</v>
      </c>
      <c r="D14" s="5" t="s">
        <v>11</v>
      </c>
      <c r="E14" s="28">
        <v>16000</v>
      </c>
      <c r="F14" s="5">
        <f>E14*G14</f>
        <v>16000</v>
      </c>
      <c r="G14" s="5">
        <v>1</v>
      </c>
    </row>
    <row r="15" spans="1:7" s="11" customFormat="1" ht="30.75" customHeight="1">
      <c r="A15" s="28">
        <v>90921000</v>
      </c>
      <c r="B15" s="54" t="s">
        <v>20</v>
      </c>
      <c r="C15" s="5" t="s">
        <v>17</v>
      </c>
      <c r="D15" s="5" t="s">
        <v>11</v>
      </c>
      <c r="E15" s="28">
        <v>84000</v>
      </c>
      <c r="F15" s="5">
        <v>84000</v>
      </c>
      <c r="G15" s="5">
        <v>1</v>
      </c>
    </row>
    <row r="16" spans="1:7" s="11" customFormat="1" ht="47.25" customHeight="1">
      <c r="A16" s="28">
        <v>64210000</v>
      </c>
      <c r="B16" s="54" t="s">
        <v>21</v>
      </c>
      <c r="C16" s="5" t="s">
        <v>17</v>
      </c>
      <c r="D16" s="5" t="s">
        <v>11</v>
      </c>
      <c r="E16" s="5">
        <v>54000</v>
      </c>
      <c r="F16" s="5">
        <f>E16*G16</f>
        <v>54000</v>
      </c>
      <c r="G16" s="5">
        <v>1</v>
      </c>
    </row>
    <row r="17" spans="1:7" s="11" customFormat="1" ht="40.5">
      <c r="A17" s="28">
        <v>92220000</v>
      </c>
      <c r="B17" s="54" t="s">
        <v>22</v>
      </c>
      <c r="C17" s="5" t="s">
        <v>17</v>
      </c>
      <c r="D17" s="5" t="s">
        <v>11</v>
      </c>
      <c r="E17" s="5">
        <v>36000</v>
      </c>
      <c r="F17" s="5">
        <f>E17*G17</f>
        <v>36000</v>
      </c>
      <c r="G17" s="5">
        <v>1</v>
      </c>
    </row>
    <row r="18" spans="1:7" s="11" customFormat="1" ht="27">
      <c r="A18" s="28">
        <v>72400000</v>
      </c>
      <c r="B18" s="54" t="s">
        <v>23</v>
      </c>
      <c r="C18" s="5" t="s">
        <v>17</v>
      </c>
      <c r="D18" s="5" t="s">
        <v>11</v>
      </c>
      <c r="E18" s="5">
        <v>210000</v>
      </c>
      <c r="F18" s="5">
        <v>210000</v>
      </c>
      <c r="G18" s="5">
        <v>1</v>
      </c>
    </row>
    <row r="19" spans="1:7" s="11" customFormat="1" ht="27">
      <c r="A19" s="28">
        <v>66511170</v>
      </c>
      <c r="B19" s="54" t="s">
        <v>12</v>
      </c>
      <c r="C19" s="5" t="s">
        <v>17</v>
      </c>
      <c r="D19" s="5" t="s">
        <v>13</v>
      </c>
      <c r="E19" s="59">
        <v>82000</v>
      </c>
      <c r="F19" s="59">
        <f>E19*G19</f>
        <v>82000</v>
      </c>
      <c r="G19" s="5">
        <v>1</v>
      </c>
    </row>
    <row r="20" spans="1:7" s="11" customFormat="1" ht="27">
      <c r="A20" s="28">
        <v>66511100</v>
      </c>
      <c r="B20" s="54" t="s">
        <v>14</v>
      </c>
      <c r="C20" s="5" t="s">
        <v>17</v>
      </c>
      <c r="D20" s="5" t="s">
        <v>11</v>
      </c>
      <c r="E20" s="59">
        <v>718000</v>
      </c>
      <c r="F20" s="59">
        <f>E20*G20</f>
        <v>718000</v>
      </c>
      <c r="G20" s="5">
        <v>1</v>
      </c>
    </row>
    <row r="21" spans="1:7" s="11" customFormat="1" ht="27">
      <c r="A21" s="28">
        <v>85141240</v>
      </c>
      <c r="B21" s="54" t="s">
        <v>15</v>
      </c>
      <c r="C21" s="5" t="s">
        <v>17</v>
      </c>
      <c r="D21" s="5" t="s">
        <v>11</v>
      </c>
      <c r="E21" s="5">
        <v>70000</v>
      </c>
      <c r="F21" s="5">
        <f>E21*G21</f>
        <v>70000</v>
      </c>
      <c r="G21" s="5">
        <v>1</v>
      </c>
    </row>
    <row r="22" spans="1:7" ht="14.25" customHeight="1">
      <c r="A22" s="68" t="s">
        <v>135</v>
      </c>
      <c r="B22" s="69"/>
      <c r="C22" s="69"/>
      <c r="D22" s="69"/>
      <c r="E22" s="69"/>
      <c r="F22" s="69"/>
      <c r="G22" s="70"/>
    </row>
    <row r="23" spans="1:7" s="11" customFormat="1" ht="27">
      <c r="A23" s="28">
        <v>92411100</v>
      </c>
      <c r="B23" s="33" t="s">
        <v>72</v>
      </c>
      <c r="C23" s="5" t="s">
        <v>17</v>
      </c>
      <c r="D23" s="5" t="s">
        <v>11</v>
      </c>
      <c r="E23" s="5">
        <v>60000</v>
      </c>
      <c r="F23" s="5">
        <v>60000</v>
      </c>
      <c r="G23" s="2">
        <v>1</v>
      </c>
    </row>
    <row r="24" spans="1:7" s="11" customFormat="1" ht="27">
      <c r="A24" s="28">
        <v>92421100</v>
      </c>
      <c r="B24" s="33" t="s">
        <v>112</v>
      </c>
      <c r="C24" s="5" t="s">
        <v>17</v>
      </c>
      <c r="D24" s="5" t="s">
        <v>11</v>
      </c>
      <c r="E24" s="5">
        <v>90000</v>
      </c>
      <c r="F24" s="5">
        <f>E24*G24</f>
        <v>90000</v>
      </c>
      <c r="G24" s="2">
        <v>1</v>
      </c>
    </row>
    <row r="25" spans="1:7" ht="14.25">
      <c r="A25" s="17"/>
      <c r="B25" s="7" t="s">
        <v>10</v>
      </c>
      <c r="C25" s="1"/>
      <c r="D25" s="1"/>
      <c r="E25" s="8"/>
      <c r="F25" s="12">
        <f>SUM(F23:F24)</f>
        <v>150000</v>
      </c>
      <c r="G25" s="3"/>
    </row>
    <row r="26" spans="1:7" s="11" customFormat="1" ht="42.75">
      <c r="A26" s="13">
        <v>44100000</v>
      </c>
      <c r="B26" s="14" t="s">
        <v>80</v>
      </c>
      <c r="C26" s="13" t="s">
        <v>17</v>
      </c>
      <c r="D26" s="13" t="s">
        <v>11</v>
      </c>
      <c r="E26" s="13">
        <v>700000</v>
      </c>
      <c r="F26" s="15">
        <f>E26*G26</f>
        <v>700000</v>
      </c>
      <c r="G26" s="13">
        <v>1</v>
      </c>
    </row>
    <row r="27" spans="1:7" ht="31.5" customHeight="1">
      <c r="A27" s="68" t="s">
        <v>24</v>
      </c>
      <c r="B27" s="69"/>
      <c r="C27" s="69"/>
      <c r="D27" s="69"/>
      <c r="E27" s="9"/>
      <c r="F27" s="9"/>
      <c r="G27" s="10"/>
    </row>
    <row r="28" spans="1:7" s="11" customFormat="1" ht="13.5">
      <c r="A28" s="28">
        <v>71631120</v>
      </c>
      <c r="B28" s="50" t="s">
        <v>25</v>
      </c>
      <c r="C28" s="5" t="s">
        <v>17</v>
      </c>
      <c r="D28" s="42" t="s">
        <v>11</v>
      </c>
      <c r="E28" s="42">
        <v>16000</v>
      </c>
      <c r="F28" s="5">
        <f>E28*G28</f>
        <v>16000</v>
      </c>
      <c r="G28" s="42">
        <v>1</v>
      </c>
    </row>
    <row r="29" spans="1:7" s="11" customFormat="1" ht="42.75" customHeight="1">
      <c r="A29" s="28">
        <v>50311120</v>
      </c>
      <c r="B29" s="33" t="s">
        <v>26</v>
      </c>
      <c r="C29" s="5" t="s">
        <v>17</v>
      </c>
      <c r="D29" s="5" t="s">
        <v>11</v>
      </c>
      <c r="E29" s="31">
        <v>80000</v>
      </c>
      <c r="F29" s="5">
        <f>E29*G29</f>
        <v>80000</v>
      </c>
      <c r="G29" s="42">
        <v>1</v>
      </c>
    </row>
    <row r="30" spans="1:7" s="11" customFormat="1" ht="27">
      <c r="A30" s="28">
        <v>48000000</v>
      </c>
      <c r="B30" s="33" t="s">
        <v>131</v>
      </c>
      <c r="C30" s="5" t="s">
        <v>17</v>
      </c>
      <c r="D30" s="5" t="s">
        <v>11</v>
      </c>
      <c r="E30" s="31">
        <v>350000</v>
      </c>
      <c r="F30" s="5">
        <f>E30*G30</f>
        <v>350000</v>
      </c>
      <c r="G30" s="42">
        <v>1</v>
      </c>
    </row>
    <row r="31" spans="1:7" s="11" customFormat="1" ht="30.75" customHeight="1">
      <c r="A31" s="28">
        <v>50311250</v>
      </c>
      <c r="B31" s="51" t="s">
        <v>90</v>
      </c>
      <c r="C31" s="5" t="s">
        <v>17</v>
      </c>
      <c r="D31" s="5" t="s">
        <v>11</v>
      </c>
      <c r="E31" s="5">
        <v>620000</v>
      </c>
      <c r="F31" s="5">
        <f>E31*G31</f>
        <v>620000</v>
      </c>
      <c r="G31" s="52">
        <v>1</v>
      </c>
    </row>
    <row r="32" spans="1:7" ht="14.25">
      <c r="A32" s="17"/>
      <c r="B32" s="7" t="s">
        <v>10</v>
      </c>
      <c r="C32" s="1"/>
      <c r="D32" s="1"/>
      <c r="E32" s="1"/>
      <c r="F32" s="4">
        <f>SUM(F28:F31)</f>
        <v>1066000</v>
      </c>
      <c r="G32" s="3"/>
    </row>
    <row r="33" spans="1:7" ht="15" customHeight="1">
      <c r="A33" s="68" t="s">
        <v>27</v>
      </c>
      <c r="B33" s="69"/>
      <c r="C33" s="69"/>
      <c r="D33" s="69"/>
      <c r="E33" s="69"/>
      <c r="F33" s="69"/>
      <c r="G33" s="70"/>
    </row>
    <row r="34" spans="1:7" s="11" customFormat="1" ht="13.5">
      <c r="A34" s="28">
        <v>30192154</v>
      </c>
      <c r="B34" s="29" t="s">
        <v>58</v>
      </c>
      <c r="C34" s="5" t="s">
        <v>17</v>
      </c>
      <c r="D34" s="5" t="s">
        <v>9</v>
      </c>
      <c r="E34" s="31">
        <v>1550</v>
      </c>
      <c r="F34" s="5">
        <f aca="true" t="shared" si="0" ref="F34:F72">E34*G34</f>
        <v>1550</v>
      </c>
      <c r="G34" s="5">
        <v>1</v>
      </c>
    </row>
    <row r="35" spans="1:7" s="11" customFormat="1" ht="13.5">
      <c r="A35" s="28">
        <v>30192114</v>
      </c>
      <c r="B35" s="32" t="s">
        <v>93</v>
      </c>
      <c r="C35" s="5" t="s">
        <v>17</v>
      </c>
      <c r="D35" s="28" t="s">
        <v>9</v>
      </c>
      <c r="E35" s="28">
        <v>170</v>
      </c>
      <c r="F35" s="5">
        <f t="shared" si="0"/>
        <v>170</v>
      </c>
      <c r="G35" s="28">
        <v>1</v>
      </c>
    </row>
    <row r="36" spans="1:7" s="11" customFormat="1" ht="27">
      <c r="A36" s="28">
        <v>30197230</v>
      </c>
      <c r="B36" s="32" t="s">
        <v>77</v>
      </c>
      <c r="C36" s="5" t="s">
        <v>17</v>
      </c>
      <c r="D36" s="28" t="s">
        <v>9</v>
      </c>
      <c r="E36" s="28">
        <v>150</v>
      </c>
      <c r="F36" s="5">
        <f t="shared" si="0"/>
        <v>2250</v>
      </c>
      <c r="G36" s="28">
        <v>15</v>
      </c>
    </row>
    <row r="37" spans="1:7" s="11" customFormat="1" ht="27">
      <c r="A37" s="28">
        <v>30197230</v>
      </c>
      <c r="B37" s="32" t="s">
        <v>79</v>
      </c>
      <c r="C37" s="5" t="s">
        <v>17</v>
      </c>
      <c r="D37" s="28" t="s">
        <v>9</v>
      </c>
      <c r="E37" s="28">
        <v>250</v>
      </c>
      <c r="F37" s="5">
        <f t="shared" si="0"/>
        <v>3750</v>
      </c>
      <c r="G37" s="28">
        <v>15</v>
      </c>
    </row>
    <row r="38" spans="1:7" s="11" customFormat="1" ht="27">
      <c r="A38" s="28">
        <v>30197230</v>
      </c>
      <c r="B38" s="32" t="s">
        <v>78</v>
      </c>
      <c r="C38" s="5" t="s">
        <v>17</v>
      </c>
      <c r="D38" s="28" t="s">
        <v>9</v>
      </c>
      <c r="E38" s="28">
        <v>300</v>
      </c>
      <c r="F38" s="5">
        <f t="shared" si="0"/>
        <v>4500</v>
      </c>
      <c r="G38" s="28">
        <v>15</v>
      </c>
    </row>
    <row r="39" spans="1:7" s="11" customFormat="1" ht="13.5">
      <c r="A39" s="28">
        <v>30197234</v>
      </c>
      <c r="B39" s="32" t="s">
        <v>73</v>
      </c>
      <c r="C39" s="5" t="s">
        <v>17</v>
      </c>
      <c r="D39" s="28" t="s">
        <v>9</v>
      </c>
      <c r="E39" s="28">
        <v>600</v>
      </c>
      <c r="F39" s="5">
        <f t="shared" si="0"/>
        <v>12000</v>
      </c>
      <c r="G39" s="28">
        <v>20</v>
      </c>
    </row>
    <row r="40" spans="1:7" s="11" customFormat="1" ht="13.5">
      <c r="A40" s="28">
        <v>30197622</v>
      </c>
      <c r="B40" s="32" t="s">
        <v>30</v>
      </c>
      <c r="C40" s="5" t="s">
        <v>17</v>
      </c>
      <c r="D40" s="28" t="s">
        <v>59</v>
      </c>
      <c r="E40" s="28">
        <v>1900</v>
      </c>
      <c r="F40" s="5">
        <f t="shared" si="0"/>
        <v>93100</v>
      </c>
      <c r="G40" s="28">
        <v>49</v>
      </c>
    </row>
    <row r="41" spans="1:7" s="11" customFormat="1" ht="13.5">
      <c r="A41" s="28">
        <v>30197646</v>
      </c>
      <c r="B41" s="32" t="s">
        <v>31</v>
      </c>
      <c r="C41" s="5" t="s">
        <v>17</v>
      </c>
      <c r="D41" s="28" t="s">
        <v>59</v>
      </c>
      <c r="E41" s="28">
        <v>4500</v>
      </c>
      <c r="F41" s="5">
        <f t="shared" si="0"/>
        <v>36000</v>
      </c>
      <c r="G41" s="28">
        <v>8</v>
      </c>
    </row>
    <row r="42" spans="1:7" s="11" customFormat="1" ht="13.5">
      <c r="A42" s="28">
        <v>30192740</v>
      </c>
      <c r="B42" s="32" t="s">
        <v>32</v>
      </c>
      <c r="C42" s="5" t="s">
        <v>17</v>
      </c>
      <c r="D42" s="28" t="s">
        <v>59</v>
      </c>
      <c r="E42" s="28">
        <v>700</v>
      </c>
      <c r="F42" s="5">
        <f t="shared" si="0"/>
        <v>3500</v>
      </c>
      <c r="G42" s="28">
        <v>5</v>
      </c>
    </row>
    <row r="43" spans="1:7" s="11" customFormat="1" ht="13.5">
      <c r="A43" s="28">
        <v>37821240</v>
      </c>
      <c r="B43" s="32" t="s">
        <v>33</v>
      </c>
      <c r="C43" s="5" t="s">
        <v>17</v>
      </c>
      <c r="D43" s="28" t="s">
        <v>9</v>
      </c>
      <c r="E43" s="28">
        <v>20</v>
      </c>
      <c r="F43" s="5">
        <f t="shared" si="0"/>
        <v>4000</v>
      </c>
      <c r="G43" s="28">
        <v>200</v>
      </c>
    </row>
    <row r="44" spans="1:7" s="11" customFormat="1" ht="13.5">
      <c r="A44" s="28">
        <v>24910000</v>
      </c>
      <c r="B44" s="32" t="s">
        <v>37</v>
      </c>
      <c r="C44" s="5" t="s">
        <v>17</v>
      </c>
      <c r="D44" s="28" t="s">
        <v>9</v>
      </c>
      <c r="E44" s="28">
        <v>80</v>
      </c>
      <c r="F44" s="5">
        <f t="shared" si="0"/>
        <v>1200</v>
      </c>
      <c r="G44" s="28">
        <v>15</v>
      </c>
    </row>
    <row r="45" spans="1:7" s="11" customFormat="1" ht="13.5">
      <c r="A45" s="28">
        <v>24910000</v>
      </c>
      <c r="B45" s="32" t="s">
        <v>43</v>
      </c>
      <c r="C45" s="5" t="s">
        <v>17</v>
      </c>
      <c r="D45" s="28" t="s">
        <v>9</v>
      </c>
      <c r="E45" s="28">
        <v>60</v>
      </c>
      <c r="F45" s="5">
        <f t="shared" si="0"/>
        <v>900</v>
      </c>
      <c r="G45" s="28">
        <v>15</v>
      </c>
    </row>
    <row r="46" spans="1:7" s="11" customFormat="1" ht="13.5">
      <c r="A46" s="28">
        <v>39292530</v>
      </c>
      <c r="B46" s="32" t="s">
        <v>53</v>
      </c>
      <c r="C46" s="5" t="s">
        <v>17</v>
      </c>
      <c r="D46" s="28" t="s">
        <v>9</v>
      </c>
      <c r="E46" s="28">
        <v>150</v>
      </c>
      <c r="F46" s="5">
        <f t="shared" si="0"/>
        <v>1500</v>
      </c>
      <c r="G46" s="28">
        <v>10</v>
      </c>
    </row>
    <row r="47" spans="1:7" s="11" customFormat="1" ht="13.5">
      <c r="A47" s="28">
        <v>39241210</v>
      </c>
      <c r="B47" s="32" t="s">
        <v>39</v>
      </c>
      <c r="C47" s="5" t="s">
        <v>17</v>
      </c>
      <c r="D47" s="28" t="s">
        <v>9</v>
      </c>
      <c r="E47" s="28">
        <v>180</v>
      </c>
      <c r="F47" s="5">
        <f t="shared" si="0"/>
        <v>1800</v>
      </c>
      <c r="G47" s="28">
        <v>10</v>
      </c>
    </row>
    <row r="48" spans="1:7" s="11" customFormat="1" ht="13.5">
      <c r="A48" s="28">
        <v>30197110</v>
      </c>
      <c r="B48" s="32" t="s">
        <v>50</v>
      </c>
      <c r="C48" s="5" t="s">
        <v>17</v>
      </c>
      <c r="D48" s="28" t="s">
        <v>59</v>
      </c>
      <c r="E48" s="28">
        <v>30</v>
      </c>
      <c r="F48" s="5">
        <f t="shared" si="0"/>
        <v>300</v>
      </c>
      <c r="G48" s="28">
        <v>10</v>
      </c>
    </row>
    <row r="49" spans="1:7" s="11" customFormat="1" ht="13.5">
      <c r="A49" s="28">
        <v>30197110</v>
      </c>
      <c r="B49" s="32" t="s">
        <v>49</v>
      </c>
      <c r="C49" s="5" t="s">
        <v>17</v>
      </c>
      <c r="D49" s="28" t="s">
        <v>59</v>
      </c>
      <c r="E49" s="28">
        <v>40</v>
      </c>
      <c r="F49" s="5">
        <f t="shared" si="0"/>
        <v>400</v>
      </c>
      <c r="G49" s="28">
        <v>10</v>
      </c>
    </row>
    <row r="50" spans="1:7" s="11" customFormat="1" ht="13.5">
      <c r="A50" s="28">
        <v>30199420</v>
      </c>
      <c r="B50" s="32" t="s">
        <v>41</v>
      </c>
      <c r="C50" s="5" t="s">
        <v>17</v>
      </c>
      <c r="D50" s="28" t="s">
        <v>59</v>
      </c>
      <c r="E50" s="28">
        <v>250</v>
      </c>
      <c r="F50" s="5">
        <f t="shared" si="0"/>
        <v>5000</v>
      </c>
      <c r="G50" s="28">
        <v>20</v>
      </c>
    </row>
    <row r="51" spans="1:7" s="11" customFormat="1" ht="13.5">
      <c r="A51" s="28">
        <v>30192100</v>
      </c>
      <c r="B51" s="32" t="s">
        <v>42</v>
      </c>
      <c r="C51" s="5" t="s">
        <v>17</v>
      </c>
      <c r="D51" s="28" t="s">
        <v>9</v>
      </c>
      <c r="E51" s="28">
        <v>40</v>
      </c>
      <c r="F51" s="5">
        <f t="shared" si="0"/>
        <v>1200</v>
      </c>
      <c r="G51" s="28">
        <v>30</v>
      </c>
    </row>
    <row r="52" spans="1:7" s="11" customFormat="1" ht="13.5">
      <c r="A52" s="28">
        <v>30192760</v>
      </c>
      <c r="B52" s="32" t="s">
        <v>92</v>
      </c>
      <c r="C52" s="5" t="s">
        <v>17</v>
      </c>
      <c r="D52" s="28" t="s">
        <v>9</v>
      </c>
      <c r="E52" s="28">
        <v>150</v>
      </c>
      <c r="F52" s="5">
        <f t="shared" si="0"/>
        <v>1500</v>
      </c>
      <c r="G52" s="28">
        <v>10</v>
      </c>
    </row>
    <row r="53" spans="1:7" s="11" customFormat="1" ht="13.5">
      <c r="A53" s="28">
        <v>30197321</v>
      </c>
      <c r="B53" s="32" t="s">
        <v>54</v>
      </c>
      <c r="C53" s="5" t="s">
        <v>17</v>
      </c>
      <c r="D53" s="28" t="s">
        <v>9</v>
      </c>
      <c r="E53" s="28">
        <v>380</v>
      </c>
      <c r="F53" s="5">
        <f t="shared" si="0"/>
        <v>1140</v>
      </c>
      <c r="G53" s="28">
        <v>3</v>
      </c>
    </row>
    <row r="54" spans="1:7" s="11" customFormat="1" ht="13.5">
      <c r="A54" s="28">
        <v>30197120</v>
      </c>
      <c r="B54" s="32" t="s">
        <v>94</v>
      </c>
      <c r="C54" s="5" t="s">
        <v>17</v>
      </c>
      <c r="D54" s="28" t="s">
        <v>59</v>
      </c>
      <c r="E54" s="28">
        <v>100</v>
      </c>
      <c r="F54" s="5">
        <f t="shared" si="0"/>
        <v>1500</v>
      </c>
      <c r="G54" s="28">
        <v>15</v>
      </c>
    </row>
    <row r="55" spans="1:7" s="11" customFormat="1" ht="13.5">
      <c r="A55" s="28">
        <v>30197221</v>
      </c>
      <c r="B55" s="32" t="s">
        <v>44</v>
      </c>
      <c r="C55" s="5" t="s">
        <v>17</v>
      </c>
      <c r="D55" s="28" t="s">
        <v>59</v>
      </c>
      <c r="E55" s="28">
        <v>80</v>
      </c>
      <c r="F55" s="5">
        <f t="shared" si="0"/>
        <v>1200</v>
      </c>
      <c r="G55" s="28">
        <v>15</v>
      </c>
    </row>
    <row r="56" spans="1:7" s="11" customFormat="1" ht="13.5">
      <c r="A56" s="28">
        <v>30234300</v>
      </c>
      <c r="B56" s="32" t="s">
        <v>45</v>
      </c>
      <c r="C56" s="5" t="s">
        <v>17</v>
      </c>
      <c r="D56" s="28" t="s">
        <v>9</v>
      </c>
      <c r="E56" s="28">
        <v>70</v>
      </c>
      <c r="F56" s="5">
        <f t="shared" si="0"/>
        <v>7000</v>
      </c>
      <c r="G56" s="28">
        <v>100</v>
      </c>
    </row>
    <row r="57" spans="1:7" s="11" customFormat="1" ht="13.5">
      <c r="A57" s="11">
        <v>30192130</v>
      </c>
      <c r="B57" s="32" t="s">
        <v>48</v>
      </c>
      <c r="C57" s="5" t="s">
        <v>17</v>
      </c>
      <c r="D57" s="28" t="s">
        <v>59</v>
      </c>
      <c r="E57" s="28">
        <v>180</v>
      </c>
      <c r="F57" s="5">
        <f t="shared" si="0"/>
        <v>4500</v>
      </c>
      <c r="G57" s="28">
        <v>25</v>
      </c>
    </row>
    <row r="58" spans="1:7" s="11" customFormat="1" ht="13.5">
      <c r="A58" s="28">
        <v>30192750</v>
      </c>
      <c r="B58" s="32" t="s">
        <v>46</v>
      </c>
      <c r="C58" s="5" t="s">
        <v>17</v>
      </c>
      <c r="D58" s="28" t="s">
        <v>59</v>
      </c>
      <c r="E58" s="28">
        <v>250</v>
      </c>
      <c r="F58" s="5">
        <f t="shared" si="0"/>
        <v>3750</v>
      </c>
      <c r="G58" s="28">
        <v>15</v>
      </c>
    </row>
    <row r="59" spans="1:7" s="11" customFormat="1" ht="13.5">
      <c r="A59" s="28">
        <v>30192220</v>
      </c>
      <c r="B59" s="32" t="s">
        <v>47</v>
      </c>
      <c r="C59" s="5" t="s">
        <v>17</v>
      </c>
      <c r="D59" s="28" t="s">
        <v>61</v>
      </c>
      <c r="E59" s="28">
        <v>60</v>
      </c>
      <c r="F59" s="5">
        <f t="shared" si="0"/>
        <v>1080</v>
      </c>
      <c r="G59" s="28">
        <v>18</v>
      </c>
    </row>
    <row r="60" spans="1:7" s="11" customFormat="1" ht="13.5">
      <c r="A60" s="28">
        <v>22811130</v>
      </c>
      <c r="B60" s="32" t="s">
        <v>51</v>
      </c>
      <c r="C60" s="5" t="s">
        <v>17</v>
      </c>
      <c r="D60" s="28" t="s">
        <v>9</v>
      </c>
      <c r="E60" s="28">
        <v>150</v>
      </c>
      <c r="F60" s="5">
        <f t="shared" si="0"/>
        <v>4500</v>
      </c>
      <c r="G60" s="28">
        <v>30</v>
      </c>
    </row>
    <row r="61" spans="1:7" s="11" customFormat="1" ht="13.5">
      <c r="A61" s="28">
        <v>30192900</v>
      </c>
      <c r="B61" s="32" t="s">
        <v>55</v>
      </c>
      <c r="C61" s="5" t="s">
        <v>17</v>
      </c>
      <c r="D61" s="28" t="s">
        <v>9</v>
      </c>
      <c r="E61" s="28">
        <v>150</v>
      </c>
      <c r="F61" s="5">
        <f t="shared" si="0"/>
        <v>2250</v>
      </c>
      <c r="G61" s="28">
        <v>15</v>
      </c>
    </row>
    <row r="62" spans="1:7" s="11" customFormat="1" ht="13.5">
      <c r="A62" s="28">
        <v>30199200</v>
      </c>
      <c r="B62" s="32" t="s">
        <v>56</v>
      </c>
      <c r="C62" s="5" t="s">
        <v>17</v>
      </c>
      <c r="D62" s="28" t="s">
        <v>9</v>
      </c>
      <c r="E62" s="28">
        <v>220</v>
      </c>
      <c r="F62" s="5">
        <f t="shared" si="0"/>
        <v>4400</v>
      </c>
      <c r="G62" s="28">
        <v>20</v>
      </c>
    </row>
    <row r="63" spans="1:7" s="11" customFormat="1" ht="13.5">
      <c r="A63" s="28">
        <v>30199232</v>
      </c>
      <c r="B63" s="32" t="s">
        <v>88</v>
      </c>
      <c r="C63" s="5" t="s">
        <v>17</v>
      </c>
      <c r="D63" s="28" t="s">
        <v>9</v>
      </c>
      <c r="E63" s="28">
        <v>35</v>
      </c>
      <c r="F63" s="5">
        <f t="shared" si="0"/>
        <v>1400</v>
      </c>
      <c r="G63" s="28">
        <v>40</v>
      </c>
    </row>
    <row r="64" spans="1:7" s="11" customFormat="1" ht="13.5">
      <c r="A64" s="28">
        <v>30199230</v>
      </c>
      <c r="B64" s="32" t="s">
        <v>108</v>
      </c>
      <c r="C64" s="5" t="s">
        <v>17</v>
      </c>
      <c r="D64" s="28" t="s">
        <v>9</v>
      </c>
      <c r="E64" s="28">
        <v>25</v>
      </c>
      <c r="F64" s="5">
        <f t="shared" si="0"/>
        <v>3750</v>
      </c>
      <c r="G64" s="28">
        <v>150</v>
      </c>
    </row>
    <row r="65" spans="1:7" s="11" customFormat="1" ht="13.5">
      <c r="A65" s="28">
        <v>39263510</v>
      </c>
      <c r="B65" s="32" t="s">
        <v>95</v>
      </c>
      <c r="C65" s="5" t="s">
        <v>17</v>
      </c>
      <c r="D65" s="28" t="s">
        <v>9</v>
      </c>
      <c r="E65" s="28">
        <v>25</v>
      </c>
      <c r="F65" s="5">
        <f t="shared" si="0"/>
        <v>500</v>
      </c>
      <c r="G65" s="28">
        <v>20</v>
      </c>
    </row>
    <row r="66" spans="1:7" s="11" customFormat="1" ht="13.5">
      <c r="A66" s="28">
        <v>39263520</v>
      </c>
      <c r="B66" s="32" t="s">
        <v>96</v>
      </c>
      <c r="C66" s="5" t="s">
        <v>17</v>
      </c>
      <c r="D66" s="28" t="s">
        <v>9</v>
      </c>
      <c r="E66" s="28">
        <v>25</v>
      </c>
      <c r="F66" s="5">
        <f t="shared" si="0"/>
        <v>500</v>
      </c>
      <c r="G66" s="28">
        <v>20</v>
      </c>
    </row>
    <row r="67" spans="1:7" s="11" customFormat="1" ht="13.5">
      <c r="A67" s="28">
        <v>30237200</v>
      </c>
      <c r="B67" s="32" t="s">
        <v>132</v>
      </c>
      <c r="C67" s="5" t="s">
        <v>151</v>
      </c>
      <c r="D67" s="5" t="s">
        <v>9</v>
      </c>
      <c r="E67" s="28">
        <v>77000</v>
      </c>
      <c r="F67" s="5">
        <f t="shared" si="0"/>
        <v>77000</v>
      </c>
      <c r="G67" s="28">
        <v>1</v>
      </c>
    </row>
    <row r="68" spans="1:7" s="63" customFormat="1" ht="13.5">
      <c r="A68" s="28">
        <v>30237200</v>
      </c>
      <c r="B68" s="67" t="s">
        <v>149</v>
      </c>
      <c r="C68" s="59" t="s">
        <v>151</v>
      </c>
      <c r="D68" s="59" t="s">
        <v>9</v>
      </c>
      <c r="E68" s="57">
        <v>39910</v>
      </c>
      <c r="F68" s="59">
        <f t="shared" si="0"/>
        <v>39910</v>
      </c>
      <c r="G68" s="57">
        <v>1</v>
      </c>
    </row>
    <row r="69" spans="1:7" s="11" customFormat="1" ht="13.5">
      <c r="A69" s="76">
        <v>30121470</v>
      </c>
      <c r="B69" s="78" t="s">
        <v>104</v>
      </c>
      <c r="C69" s="80" t="s">
        <v>17</v>
      </c>
      <c r="D69" s="80" t="s">
        <v>9</v>
      </c>
      <c r="E69" s="28">
        <v>27000</v>
      </c>
      <c r="F69" s="5">
        <f t="shared" si="0"/>
        <v>27000</v>
      </c>
      <c r="G69" s="28">
        <v>1</v>
      </c>
    </row>
    <row r="70" spans="1:7" s="11" customFormat="1" ht="13.5">
      <c r="A70" s="77"/>
      <c r="B70" s="79"/>
      <c r="C70" s="81"/>
      <c r="D70" s="81"/>
      <c r="E70" s="28">
        <v>19000</v>
      </c>
      <c r="F70" s="5">
        <f t="shared" si="0"/>
        <v>19000</v>
      </c>
      <c r="G70" s="28">
        <v>1</v>
      </c>
    </row>
    <row r="71" spans="1:7" s="11" customFormat="1" ht="30.75" customHeight="1">
      <c r="A71" s="28">
        <v>30121470</v>
      </c>
      <c r="B71" s="32" t="s">
        <v>105</v>
      </c>
      <c r="C71" s="5" t="s">
        <v>17</v>
      </c>
      <c r="D71" s="5" t="s">
        <v>9</v>
      </c>
      <c r="E71" s="28">
        <v>27000</v>
      </c>
      <c r="F71" s="5">
        <f t="shared" si="0"/>
        <v>81000</v>
      </c>
      <c r="G71" s="28">
        <v>3</v>
      </c>
    </row>
    <row r="72" spans="1:7" s="11" customFormat="1" ht="13.5">
      <c r="A72" s="28">
        <v>30121470</v>
      </c>
      <c r="B72" s="32" t="s">
        <v>91</v>
      </c>
      <c r="C72" s="5" t="s">
        <v>17</v>
      </c>
      <c r="D72" s="5" t="s">
        <v>9</v>
      </c>
      <c r="E72" s="28">
        <v>57000</v>
      </c>
      <c r="F72" s="5">
        <f t="shared" si="0"/>
        <v>114000</v>
      </c>
      <c r="G72" s="28">
        <v>2</v>
      </c>
    </row>
    <row r="73" spans="1:7" ht="14.25">
      <c r="A73" s="17"/>
      <c r="B73" s="7" t="s">
        <v>10</v>
      </c>
      <c r="C73" s="1"/>
      <c r="D73" s="1"/>
      <c r="E73" s="8"/>
      <c r="F73" s="12">
        <f>SUM(F34:F72)</f>
        <v>570000</v>
      </c>
      <c r="G73" s="3"/>
    </row>
    <row r="74" spans="1:7" ht="14.25">
      <c r="A74" s="71" t="s">
        <v>63</v>
      </c>
      <c r="B74" s="72"/>
      <c r="C74" s="72"/>
      <c r="D74" s="72"/>
      <c r="E74" s="72"/>
      <c r="F74" s="18"/>
      <c r="G74" s="19"/>
    </row>
    <row r="75" spans="1:7" s="11" customFormat="1" ht="13.5">
      <c r="A75" s="47" t="s">
        <v>74</v>
      </c>
      <c r="B75" s="48" t="s">
        <v>62</v>
      </c>
      <c r="C75" s="49" t="s">
        <v>17</v>
      </c>
      <c r="D75" s="49" t="s">
        <v>8</v>
      </c>
      <c r="E75" s="5">
        <v>370</v>
      </c>
      <c r="F75" s="5">
        <v>500000</v>
      </c>
      <c r="G75" s="5">
        <v>1351</v>
      </c>
    </row>
    <row r="76" spans="1:7" ht="14.25">
      <c r="A76" s="17"/>
      <c r="B76" s="7" t="s">
        <v>10</v>
      </c>
      <c r="C76" s="1"/>
      <c r="D76" s="1"/>
      <c r="E76" s="8"/>
      <c r="F76" s="4">
        <f>SUM(F75:F75)</f>
        <v>500000</v>
      </c>
      <c r="G76" s="3"/>
    </row>
    <row r="77" spans="1:7" ht="15" customHeight="1">
      <c r="A77" s="71" t="s">
        <v>64</v>
      </c>
      <c r="B77" s="72"/>
      <c r="C77" s="72"/>
      <c r="D77" s="72"/>
      <c r="E77" s="72"/>
      <c r="F77" s="72"/>
      <c r="G77" s="75"/>
    </row>
    <row r="78" spans="1:7" s="11" customFormat="1" ht="13.5">
      <c r="A78" s="28">
        <v>39831272</v>
      </c>
      <c r="B78" s="32" t="s">
        <v>103</v>
      </c>
      <c r="C78" s="5" t="s">
        <v>17</v>
      </c>
      <c r="D78" s="5" t="s">
        <v>9</v>
      </c>
      <c r="E78" s="44">
        <v>200</v>
      </c>
      <c r="F78" s="5">
        <f aca="true" t="shared" si="1" ref="F78:F89">E78*G78</f>
        <v>600</v>
      </c>
      <c r="G78" s="43">
        <v>3</v>
      </c>
    </row>
    <row r="79" spans="1:7" s="11" customFormat="1" ht="13.5">
      <c r="A79" s="28">
        <v>39831245</v>
      </c>
      <c r="B79" s="32" t="s">
        <v>99</v>
      </c>
      <c r="C79" s="5" t="s">
        <v>17</v>
      </c>
      <c r="D79" s="5" t="s">
        <v>9</v>
      </c>
      <c r="E79" s="44">
        <v>500</v>
      </c>
      <c r="F79" s="5">
        <f t="shared" si="1"/>
        <v>10000</v>
      </c>
      <c r="G79" s="43">
        <v>20</v>
      </c>
    </row>
    <row r="80" spans="1:7" s="11" customFormat="1" ht="13.5">
      <c r="A80" s="28">
        <v>33761400</v>
      </c>
      <c r="B80" s="32" t="s">
        <v>82</v>
      </c>
      <c r="C80" s="5" t="s">
        <v>17</v>
      </c>
      <c r="D80" s="5" t="s">
        <v>9</v>
      </c>
      <c r="E80" s="44">
        <v>180</v>
      </c>
      <c r="F80" s="5">
        <f t="shared" si="1"/>
        <v>14400</v>
      </c>
      <c r="G80" s="43">
        <v>80</v>
      </c>
    </row>
    <row r="81" spans="1:7" s="11" customFormat="1" ht="13.5">
      <c r="A81" s="28">
        <v>39831210</v>
      </c>
      <c r="B81" s="32" t="s">
        <v>81</v>
      </c>
      <c r="C81" s="5" t="s">
        <v>17</v>
      </c>
      <c r="D81" s="5" t="s">
        <v>9</v>
      </c>
      <c r="E81" s="44">
        <v>400</v>
      </c>
      <c r="F81" s="5">
        <f t="shared" si="1"/>
        <v>10000</v>
      </c>
      <c r="G81" s="43">
        <v>25</v>
      </c>
    </row>
    <row r="82" spans="1:7" s="11" customFormat="1" ht="13.5">
      <c r="A82" s="28">
        <v>39831244</v>
      </c>
      <c r="B82" s="32" t="s">
        <v>102</v>
      </c>
      <c r="C82" s="5" t="s">
        <v>17</v>
      </c>
      <c r="D82" s="5" t="s">
        <v>9</v>
      </c>
      <c r="E82" s="44">
        <v>250</v>
      </c>
      <c r="F82" s="5">
        <f t="shared" si="1"/>
        <v>5000</v>
      </c>
      <c r="G82" s="43">
        <v>20</v>
      </c>
    </row>
    <row r="83" spans="1:7" s="11" customFormat="1" ht="13.5">
      <c r="A83" s="28">
        <v>39836000</v>
      </c>
      <c r="B83" s="32" t="s">
        <v>121</v>
      </c>
      <c r="C83" s="5" t="s">
        <v>17</v>
      </c>
      <c r="D83" s="5" t="s">
        <v>9</v>
      </c>
      <c r="E83" s="44">
        <v>1000</v>
      </c>
      <c r="F83" s="5">
        <f t="shared" si="1"/>
        <v>30000</v>
      </c>
      <c r="G83" s="43">
        <v>30</v>
      </c>
    </row>
    <row r="84" spans="1:7" s="11" customFormat="1" ht="13.5">
      <c r="A84" s="28">
        <v>39221470</v>
      </c>
      <c r="B84" s="32" t="s">
        <v>122</v>
      </c>
      <c r="C84" s="5" t="s">
        <v>17</v>
      </c>
      <c r="D84" s="5" t="s">
        <v>9</v>
      </c>
      <c r="E84" s="44">
        <v>1500</v>
      </c>
      <c r="F84" s="5">
        <f t="shared" si="1"/>
        <v>15000</v>
      </c>
      <c r="G84" s="43">
        <v>10</v>
      </c>
    </row>
    <row r="85" spans="1:7" s="11" customFormat="1" ht="13.5">
      <c r="A85" s="28">
        <v>39713410</v>
      </c>
      <c r="B85" s="32" t="s">
        <v>123</v>
      </c>
      <c r="C85" s="5" t="s">
        <v>17</v>
      </c>
      <c r="D85" s="5" t="s">
        <v>9</v>
      </c>
      <c r="E85" s="44">
        <v>2500</v>
      </c>
      <c r="F85" s="5">
        <f t="shared" si="1"/>
        <v>20000</v>
      </c>
      <c r="G85" s="43">
        <v>8</v>
      </c>
    </row>
    <row r="86" spans="1:7" s="11" customFormat="1" ht="13.5">
      <c r="A86" s="28">
        <v>39831280</v>
      </c>
      <c r="B86" s="32" t="s">
        <v>125</v>
      </c>
      <c r="C86" s="5" t="s">
        <v>17</v>
      </c>
      <c r="D86" s="5" t="s">
        <v>9</v>
      </c>
      <c r="E86" s="44">
        <v>500</v>
      </c>
      <c r="F86" s="5">
        <f t="shared" si="1"/>
        <v>10000</v>
      </c>
      <c r="G86" s="43">
        <v>20</v>
      </c>
    </row>
    <row r="87" spans="1:7" s="11" customFormat="1" ht="13.5">
      <c r="A87" s="28">
        <v>39831241</v>
      </c>
      <c r="B87" s="32" t="s">
        <v>126</v>
      </c>
      <c r="C87" s="5" t="s">
        <v>17</v>
      </c>
      <c r="D87" s="5" t="s">
        <v>9</v>
      </c>
      <c r="E87" s="44">
        <v>250</v>
      </c>
      <c r="F87" s="5">
        <f t="shared" si="1"/>
        <v>20000</v>
      </c>
      <c r="G87" s="43">
        <v>80</v>
      </c>
    </row>
    <row r="88" spans="1:7" s="11" customFormat="1" ht="27">
      <c r="A88" s="28">
        <v>39831276</v>
      </c>
      <c r="B88" s="32" t="s">
        <v>129</v>
      </c>
      <c r="C88" s="5" t="s">
        <v>17</v>
      </c>
      <c r="D88" s="5" t="s">
        <v>9</v>
      </c>
      <c r="E88" s="44">
        <v>1000</v>
      </c>
      <c r="F88" s="5">
        <f t="shared" si="1"/>
        <v>32000</v>
      </c>
      <c r="G88" s="45">
        <v>32</v>
      </c>
    </row>
    <row r="89" spans="1:7" s="11" customFormat="1" ht="13.5">
      <c r="A89" s="28">
        <v>39831273</v>
      </c>
      <c r="B89" s="32" t="s">
        <v>130</v>
      </c>
      <c r="C89" s="5" t="s">
        <v>17</v>
      </c>
      <c r="D89" s="5" t="s">
        <v>9</v>
      </c>
      <c r="E89" s="44">
        <v>1100</v>
      </c>
      <c r="F89" s="5">
        <f t="shared" si="1"/>
        <v>33000</v>
      </c>
      <c r="G89" s="43">
        <v>30</v>
      </c>
    </row>
    <row r="90" spans="1:7" s="11" customFormat="1" ht="16.5">
      <c r="A90" s="28">
        <v>19641000</v>
      </c>
      <c r="B90" s="32" t="s">
        <v>142</v>
      </c>
      <c r="C90" s="5" t="s">
        <v>17</v>
      </c>
      <c r="D90" s="5" t="s">
        <v>9</v>
      </c>
      <c r="E90" s="44">
        <v>250</v>
      </c>
      <c r="F90" s="5">
        <f>E90*G90</f>
        <v>41250</v>
      </c>
      <c r="G90" s="46">
        <v>165</v>
      </c>
    </row>
    <row r="91" spans="1:7" s="11" customFormat="1" ht="16.5">
      <c r="A91" s="28">
        <v>39831283</v>
      </c>
      <c r="B91" s="32" t="s">
        <v>143</v>
      </c>
      <c r="C91" s="5" t="s">
        <v>17</v>
      </c>
      <c r="D91" s="5" t="s">
        <v>9</v>
      </c>
      <c r="E91" s="44">
        <v>700</v>
      </c>
      <c r="F91" s="5">
        <f>E91*G91</f>
        <v>17500</v>
      </c>
      <c r="G91" s="46">
        <v>25</v>
      </c>
    </row>
    <row r="92" spans="1:7" s="11" customFormat="1" ht="16.5">
      <c r="A92" s="28">
        <v>39831281</v>
      </c>
      <c r="B92" s="32" t="s">
        <v>144</v>
      </c>
      <c r="C92" s="5" t="s">
        <v>17</v>
      </c>
      <c r="D92" s="5" t="s">
        <v>9</v>
      </c>
      <c r="E92" s="44">
        <v>450</v>
      </c>
      <c r="F92" s="5">
        <f>E92*G92</f>
        <v>11250</v>
      </c>
      <c r="G92" s="46">
        <v>25</v>
      </c>
    </row>
    <row r="93" spans="1:7" ht="14.25">
      <c r="A93" s="17"/>
      <c r="B93" s="7" t="s">
        <v>10</v>
      </c>
      <c r="C93" s="1"/>
      <c r="D93" s="2"/>
      <c r="E93" s="5"/>
      <c r="F93" s="4">
        <f>SUM(F78:F92)</f>
        <v>270000</v>
      </c>
      <c r="G93" s="3"/>
    </row>
    <row r="94" spans="1:7" ht="14.25">
      <c r="A94" s="71" t="s">
        <v>65</v>
      </c>
      <c r="B94" s="72"/>
      <c r="C94" s="72"/>
      <c r="D94" s="72"/>
      <c r="E94" s="72"/>
      <c r="F94" s="18"/>
      <c r="G94" s="19"/>
    </row>
    <row r="95" spans="1:7" s="11" customFormat="1" ht="27">
      <c r="A95" s="28">
        <v>30239110</v>
      </c>
      <c r="B95" s="41" t="s">
        <v>110</v>
      </c>
      <c r="C95" s="5" t="s">
        <v>147</v>
      </c>
      <c r="D95" s="42" t="s">
        <v>9</v>
      </c>
      <c r="E95" s="6">
        <v>200000</v>
      </c>
      <c r="F95" s="28">
        <f>E95*G95</f>
        <v>200000</v>
      </c>
      <c r="G95" s="43">
        <v>1</v>
      </c>
    </row>
    <row r="96" spans="1:7" s="11" customFormat="1" ht="13.5">
      <c r="A96" s="28">
        <v>30211220</v>
      </c>
      <c r="B96" s="41" t="s">
        <v>146</v>
      </c>
      <c r="C96" s="5" t="s">
        <v>147</v>
      </c>
      <c r="D96" s="42" t="s">
        <v>9</v>
      </c>
      <c r="E96" s="6">
        <v>256000</v>
      </c>
      <c r="F96" s="28">
        <f>E96*G96</f>
        <v>1280000</v>
      </c>
      <c r="G96" s="43">
        <v>5</v>
      </c>
    </row>
    <row r="97" spans="1:7" s="63" customFormat="1" ht="13.5">
      <c r="A97" s="57">
        <v>30232110</v>
      </c>
      <c r="B97" s="58" t="s">
        <v>152</v>
      </c>
      <c r="C97" s="59" t="s">
        <v>151</v>
      </c>
      <c r="D97" s="60" t="s">
        <v>9</v>
      </c>
      <c r="E97" s="61">
        <v>60000</v>
      </c>
      <c r="F97" s="28">
        <f>E97*G97</f>
        <v>60000</v>
      </c>
      <c r="G97" s="62">
        <v>1</v>
      </c>
    </row>
    <row r="98" spans="1:7" s="63" customFormat="1" ht="13.5">
      <c r="A98" s="57">
        <v>35121320</v>
      </c>
      <c r="B98" s="58" t="s">
        <v>148</v>
      </c>
      <c r="C98" s="59" t="s">
        <v>150</v>
      </c>
      <c r="D98" s="60" t="s">
        <v>9</v>
      </c>
      <c r="E98" s="61">
        <v>20000</v>
      </c>
      <c r="F98" s="57">
        <f>E98*G98</f>
        <v>160000</v>
      </c>
      <c r="G98" s="62">
        <v>8</v>
      </c>
    </row>
    <row r="99" spans="1:7" ht="14.25">
      <c r="A99" s="17"/>
      <c r="B99" s="7" t="s">
        <v>10</v>
      </c>
      <c r="C99" s="1"/>
      <c r="D99" s="2"/>
      <c r="E99" s="6"/>
      <c r="F99" s="20">
        <f>SUM(F95:F98)</f>
        <v>1700000</v>
      </c>
      <c r="G99" s="3"/>
    </row>
    <row r="100" spans="1:7" ht="14.25">
      <c r="A100" s="92" t="s">
        <v>76</v>
      </c>
      <c r="B100" s="93"/>
      <c r="C100" s="93"/>
      <c r="D100" s="93"/>
      <c r="E100" s="93"/>
      <c r="F100" s="18"/>
      <c r="G100" s="19"/>
    </row>
    <row r="101" spans="1:7" s="11" customFormat="1" ht="12" customHeight="1">
      <c r="A101" s="28">
        <v>22811100</v>
      </c>
      <c r="B101" s="29" t="s">
        <v>89</v>
      </c>
      <c r="C101" s="5" t="s">
        <v>17</v>
      </c>
      <c r="D101" s="30" t="s">
        <v>9</v>
      </c>
      <c r="E101" s="31">
        <v>1700</v>
      </c>
      <c r="F101" s="5">
        <f aca="true" t="shared" si="2" ref="F101:F106">E101*G101</f>
        <v>51000</v>
      </c>
      <c r="G101" s="5">
        <v>30</v>
      </c>
    </row>
    <row r="102" spans="1:7" s="11" customFormat="1" ht="13.5">
      <c r="A102" s="28">
        <v>22451000</v>
      </c>
      <c r="B102" s="32" t="s">
        <v>140</v>
      </c>
      <c r="C102" s="5" t="s">
        <v>17</v>
      </c>
      <c r="D102" s="30" t="s">
        <v>9</v>
      </c>
      <c r="E102" s="31">
        <v>560</v>
      </c>
      <c r="F102" s="5">
        <f t="shared" si="2"/>
        <v>95200</v>
      </c>
      <c r="G102" s="5">
        <v>170</v>
      </c>
    </row>
    <row r="103" spans="1:7" s="11" customFormat="1" ht="13.5">
      <c r="A103" s="28">
        <v>22451000</v>
      </c>
      <c r="B103" s="32" t="s">
        <v>141</v>
      </c>
      <c r="C103" s="5" t="s">
        <v>17</v>
      </c>
      <c r="D103" s="30" t="s">
        <v>9</v>
      </c>
      <c r="E103" s="31">
        <v>360</v>
      </c>
      <c r="F103" s="5">
        <f t="shared" si="2"/>
        <v>61200</v>
      </c>
      <c r="G103" s="5">
        <v>170</v>
      </c>
    </row>
    <row r="104" spans="1:7" s="11" customFormat="1" ht="40.5">
      <c r="A104" s="28">
        <v>39263200</v>
      </c>
      <c r="B104" s="29" t="s">
        <v>113</v>
      </c>
      <c r="C104" s="5" t="s">
        <v>17</v>
      </c>
      <c r="D104" s="30" t="s">
        <v>11</v>
      </c>
      <c r="E104" s="31">
        <v>15000</v>
      </c>
      <c r="F104" s="5">
        <f t="shared" si="2"/>
        <v>15000</v>
      </c>
      <c r="G104" s="5">
        <v>1</v>
      </c>
    </row>
    <row r="105" spans="1:7" s="11" customFormat="1" ht="13.5">
      <c r="A105" s="28">
        <v>22814000</v>
      </c>
      <c r="B105" s="29" t="s">
        <v>57</v>
      </c>
      <c r="C105" s="5" t="s">
        <v>17</v>
      </c>
      <c r="D105" s="5" t="s">
        <v>9</v>
      </c>
      <c r="E105" s="31">
        <v>2600</v>
      </c>
      <c r="F105" s="5">
        <f t="shared" si="2"/>
        <v>2600</v>
      </c>
      <c r="G105" s="5">
        <v>1</v>
      </c>
    </row>
    <row r="106" spans="1:7" s="11" customFormat="1" ht="13.5">
      <c r="A106" s="28">
        <v>30141330</v>
      </c>
      <c r="B106" s="29" t="s">
        <v>106</v>
      </c>
      <c r="C106" s="5" t="s">
        <v>17</v>
      </c>
      <c r="D106" s="5" t="s">
        <v>9</v>
      </c>
      <c r="E106" s="31">
        <v>270</v>
      </c>
      <c r="F106" s="5">
        <f t="shared" si="2"/>
        <v>1350</v>
      </c>
      <c r="G106" s="5">
        <v>5</v>
      </c>
    </row>
    <row r="107" spans="1:7" s="11" customFormat="1" ht="27">
      <c r="A107" s="28">
        <v>79131300</v>
      </c>
      <c r="B107" s="33" t="s">
        <v>66</v>
      </c>
      <c r="C107" s="5" t="s">
        <v>17</v>
      </c>
      <c r="D107" s="28" t="s">
        <v>9</v>
      </c>
      <c r="E107" s="28">
        <v>3000</v>
      </c>
      <c r="F107" s="28">
        <f aca="true" t="shared" si="3" ref="F107:F117">G107*E107</f>
        <v>6000</v>
      </c>
      <c r="G107" s="28">
        <v>2</v>
      </c>
    </row>
    <row r="108" spans="1:7" s="11" customFormat="1" ht="27">
      <c r="A108" s="28">
        <v>98300000</v>
      </c>
      <c r="B108" s="33" t="s">
        <v>69</v>
      </c>
      <c r="C108" s="5" t="s">
        <v>17</v>
      </c>
      <c r="D108" s="28" t="s">
        <v>11</v>
      </c>
      <c r="E108" s="28">
        <v>15000</v>
      </c>
      <c r="F108" s="28">
        <f t="shared" si="3"/>
        <v>15000</v>
      </c>
      <c r="G108" s="28">
        <v>1</v>
      </c>
    </row>
    <row r="109" spans="1:7" s="11" customFormat="1" ht="27">
      <c r="A109" s="28" t="s">
        <v>111</v>
      </c>
      <c r="B109" s="29" t="s">
        <v>75</v>
      </c>
      <c r="C109" s="5" t="s">
        <v>17</v>
      </c>
      <c r="D109" s="28" t="s">
        <v>11</v>
      </c>
      <c r="E109" s="28">
        <v>700000</v>
      </c>
      <c r="F109" s="28">
        <f t="shared" si="3"/>
        <v>700000</v>
      </c>
      <c r="G109" s="28">
        <v>1</v>
      </c>
    </row>
    <row r="110" spans="1:7" s="11" customFormat="1" ht="40.5" customHeight="1">
      <c r="A110" s="34" t="s">
        <v>120</v>
      </c>
      <c r="B110" s="29" t="s">
        <v>119</v>
      </c>
      <c r="C110" s="5" t="s">
        <v>17</v>
      </c>
      <c r="D110" s="28" t="s">
        <v>11</v>
      </c>
      <c r="E110" s="35">
        <v>70000</v>
      </c>
      <c r="F110" s="28">
        <f t="shared" si="3"/>
        <v>70000</v>
      </c>
      <c r="G110" s="28">
        <v>1</v>
      </c>
    </row>
    <row r="111" spans="1:7" s="11" customFormat="1" ht="27">
      <c r="A111" s="28" t="s">
        <v>109</v>
      </c>
      <c r="B111" s="33" t="s">
        <v>67</v>
      </c>
      <c r="C111" s="5" t="s">
        <v>17</v>
      </c>
      <c r="D111" s="28" t="s">
        <v>11</v>
      </c>
      <c r="E111" s="28">
        <v>14400</v>
      </c>
      <c r="F111" s="28">
        <f t="shared" si="3"/>
        <v>14400</v>
      </c>
      <c r="G111" s="28">
        <v>1</v>
      </c>
    </row>
    <row r="112" spans="1:7" s="11" customFormat="1" ht="13.5">
      <c r="A112" s="28">
        <v>22451280</v>
      </c>
      <c r="B112" s="29" t="s">
        <v>118</v>
      </c>
      <c r="C112" s="5" t="s">
        <v>17</v>
      </c>
      <c r="D112" s="28" t="s">
        <v>11</v>
      </c>
      <c r="E112" s="35">
        <v>200000</v>
      </c>
      <c r="F112" s="28">
        <f t="shared" si="3"/>
        <v>200000</v>
      </c>
      <c r="G112" s="28">
        <v>1</v>
      </c>
    </row>
    <row r="113" spans="1:7" s="11" customFormat="1" ht="30.75" customHeight="1">
      <c r="A113" s="28">
        <v>79951100</v>
      </c>
      <c r="B113" s="29" t="s">
        <v>137</v>
      </c>
      <c r="C113" s="5" t="s">
        <v>17</v>
      </c>
      <c r="D113" s="28" t="s">
        <v>11</v>
      </c>
      <c r="E113" s="35">
        <v>500000</v>
      </c>
      <c r="F113" s="28">
        <f t="shared" si="3"/>
        <v>500000</v>
      </c>
      <c r="G113" s="28">
        <v>1</v>
      </c>
    </row>
    <row r="114" spans="1:7" s="40" customFormat="1" ht="30.75" customHeight="1">
      <c r="A114" s="36">
        <v>48441300</v>
      </c>
      <c r="B114" s="37" t="s">
        <v>145</v>
      </c>
      <c r="C114" s="38" t="s">
        <v>17</v>
      </c>
      <c r="D114" s="36" t="s">
        <v>11</v>
      </c>
      <c r="E114" s="39">
        <v>260000</v>
      </c>
      <c r="F114" s="36">
        <f t="shared" si="3"/>
        <v>260000</v>
      </c>
      <c r="G114" s="36">
        <v>1</v>
      </c>
    </row>
    <row r="115" spans="1:7" s="11" customFormat="1" ht="33.75" customHeight="1">
      <c r="A115" s="28">
        <v>98300000</v>
      </c>
      <c r="B115" s="33" t="s">
        <v>117</v>
      </c>
      <c r="C115" s="5" t="s">
        <v>17</v>
      </c>
      <c r="D115" s="28" t="s">
        <v>11</v>
      </c>
      <c r="E115" s="28">
        <v>50000</v>
      </c>
      <c r="F115" s="28">
        <f>G115*E115</f>
        <v>50000</v>
      </c>
      <c r="G115" s="28">
        <v>1</v>
      </c>
    </row>
    <row r="116" spans="1:7" s="11" customFormat="1" ht="46.5" customHeight="1">
      <c r="A116" s="28">
        <v>80530000</v>
      </c>
      <c r="B116" s="33" t="s">
        <v>70</v>
      </c>
      <c r="C116" s="5" t="s">
        <v>17</v>
      </c>
      <c r="D116" s="28" t="s">
        <v>11</v>
      </c>
      <c r="E116" s="28">
        <v>150000</v>
      </c>
      <c r="F116" s="28">
        <f>G116*E116</f>
        <v>150000</v>
      </c>
      <c r="G116" s="28">
        <v>1</v>
      </c>
    </row>
    <row r="117" spans="1:7" s="11" customFormat="1" ht="27">
      <c r="A117" s="28">
        <v>98300000</v>
      </c>
      <c r="B117" s="33" t="s">
        <v>71</v>
      </c>
      <c r="C117" s="5" t="s">
        <v>17</v>
      </c>
      <c r="D117" s="28" t="s">
        <v>11</v>
      </c>
      <c r="E117" s="28">
        <v>742250</v>
      </c>
      <c r="F117" s="28">
        <f t="shared" si="3"/>
        <v>742250</v>
      </c>
      <c r="G117" s="28">
        <v>1</v>
      </c>
    </row>
    <row r="118" spans="1:7" ht="14.25">
      <c r="A118" s="17"/>
      <c r="B118" s="7" t="s">
        <v>10</v>
      </c>
      <c r="C118" s="1"/>
      <c r="D118" s="2"/>
      <c r="E118" s="5"/>
      <c r="F118" s="4">
        <f>SUM(F101:F117)</f>
        <v>2934000</v>
      </c>
      <c r="G118" s="3"/>
    </row>
    <row r="119" spans="1:7" ht="14.25">
      <c r="A119" s="21"/>
      <c r="B119" s="22"/>
      <c r="C119" s="23"/>
      <c r="D119" s="24"/>
      <c r="E119" s="25"/>
      <c r="F119" s="26"/>
      <c r="G119" s="27"/>
    </row>
    <row r="120" spans="4:5" ht="27" customHeight="1">
      <c r="D120" s="82"/>
      <c r="E120" s="82"/>
    </row>
  </sheetData>
  <sheetProtection/>
  <mergeCells count="26">
    <mergeCell ref="D120:E120"/>
    <mergeCell ref="A7:G7"/>
    <mergeCell ref="A8:B8"/>
    <mergeCell ref="C8:C9"/>
    <mergeCell ref="D8:D9"/>
    <mergeCell ref="A33:G33"/>
    <mergeCell ref="A100:E100"/>
    <mergeCell ref="G8:G9"/>
    <mergeCell ref="A11:G11"/>
    <mergeCell ref="E8:E9"/>
    <mergeCell ref="D1:G1"/>
    <mergeCell ref="A2:G2"/>
    <mergeCell ref="A3:G3"/>
    <mergeCell ref="A4:G4"/>
    <mergeCell ref="A5:G5"/>
    <mergeCell ref="A6:G6"/>
    <mergeCell ref="A22:G22"/>
    <mergeCell ref="A27:D27"/>
    <mergeCell ref="A94:E94"/>
    <mergeCell ref="A74:E74"/>
    <mergeCell ref="F8:F9"/>
    <mergeCell ref="A77:G77"/>
    <mergeCell ref="A69:A70"/>
    <mergeCell ref="B69:B70"/>
    <mergeCell ref="C69:C70"/>
    <mergeCell ref="D69:D70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="145" zoomScaleNormal="145" zoomScalePageLayoutView="0" workbookViewId="0" topLeftCell="A25">
      <selection activeCell="K4" sqref="K4"/>
    </sheetView>
  </sheetViews>
  <sheetFormatPr defaultColWidth="9.140625" defaultRowHeight="15"/>
  <cols>
    <col min="1" max="1" width="13.140625" style="16" customWidth="1"/>
    <col min="2" max="2" width="26.421875" style="16" customWidth="1"/>
    <col min="3" max="3" width="13.140625" style="16" customWidth="1"/>
    <col min="4" max="4" width="11.57421875" style="16" customWidth="1"/>
    <col min="5" max="5" width="11.421875" style="16" customWidth="1"/>
    <col min="6" max="6" width="13.00390625" style="16" customWidth="1"/>
    <col min="7" max="7" width="9.8515625" style="16" customWidth="1"/>
    <col min="8" max="16384" width="9.140625" style="16" customWidth="1"/>
  </cols>
  <sheetData>
    <row r="1" spans="4:7" ht="72.75" customHeight="1">
      <c r="D1" s="82" t="s">
        <v>153</v>
      </c>
      <c r="E1" s="82"/>
      <c r="F1" s="82"/>
      <c r="G1" s="82"/>
    </row>
    <row r="3" spans="1:7" ht="14.25">
      <c r="A3" s="83" t="s">
        <v>155</v>
      </c>
      <c r="B3" s="83"/>
      <c r="C3" s="83"/>
      <c r="D3" s="83"/>
      <c r="E3" s="83"/>
      <c r="F3" s="83"/>
      <c r="G3" s="83"/>
    </row>
    <row r="5" spans="1:7" ht="13.5">
      <c r="A5" s="84" t="s">
        <v>114</v>
      </c>
      <c r="B5" s="85"/>
      <c r="C5" s="85"/>
      <c r="D5" s="85"/>
      <c r="E5" s="85"/>
      <c r="F5" s="85"/>
      <c r="G5" s="86"/>
    </row>
    <row r="6" spans="1:7" ht="13.5">
      <c r="A6" s="90" t="s">
        <v>0</v>
      </c>
      <c r="B6" s="91"/>
      <c r="C6" s="73" t="s">
        <v>3</v>
      </c>
      <c r="D6" s="73" t="s">
        <v>4</v>
      </c>
      <c r="E6" s="73" t="s">
        <v>5</v>
      </c>
      <c r="F6" s="73" t="s">
        <v>6</v>
      </c>
      <c r="G6" s="73" t="s">
        <v>7</v>
      </c>
    </row>
    <row r="7" spans="1:7" ht="67.5">
      <c r="A7" s="17" t="s">
        <v>1</v>
      </c>
      <c r="B7" s="17" t="s">
        <v>2</v>
      </c>
      <c r="C7" s="74"/>
      <c r="D7" s="74"/>
      <c r="E7" s="74"/>
      <c r="F7" s="74"/>
      <c r="G7" s="74"/>
    </row>
    <row r="8" spans="1:7" ht="13.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</row>
    <row r="9" spans="1:7" ht="14.25">
      <c r="A9" s="94" t="s">
        <v>16</v>
      </c>
      <c r="B9" s="95"/>
      <c r="C9" s="95"/>
      <c r="D9" s="95"/>
      <c r="E9" s="95"/>
      <c r="F9" s="95"/>
      <c r="G9" s="96"/>
    </row>
    <row r="10" spans="1:7" s="11" customFormat="1" ht="32.25" customHeight="1">
      <c r="A10" s="28">
        <v>65210000</v>
      </c>
      <c r="B10" s="54" t="s">
        <v>133</v>
      </c>
      <c r="C10" s="5" t="s">
        <v>17</v>
      </c>
      <c r="D10" s="5" t="s">
        <v>11</v>
      </c>
      <c r="E10" s="5">
        <v>150000</v>
      </c>
      <c r="F10" s="5">
        <f aca="true" t="shared" si="0" ref="F10:F15">E10*G10</f>
        <v>150000</v>
      </c>
      <c r="G10" s="52">
        <v>1</v>
      </c>
    </row>
    <row r="11" spans="1:7" s="11" customFormat="1" ht="30" customHeight="1">
      <c r="A11" s="28">
        <v>65110000</v>
      </c>
      <c r="B11" s="54" t="s">
        <v>18</v>
      </c>
      <c r="C11" s="5" t="s">
        <v>17</v>
      </c>
      <c r="D11" s="5" t="s">
        <v>11</v>
      </c>
      <c r="E11" s="28">
        <v>40910</v>
      </c>
      <c r="F11" s="5">
        <f t="shared" si="0"/>
        <v>40910</v>
      </c>
      <c r="G11" s="5">
        <v>1</v>
      </c>
    </row>
    <row r="12" spans="1:7" s="11" customFormat="1" ht="13.5">
      <c r="A12" s="28">
        <v>90511000</v>
      </c>
      <c r="B12" s="54" t="s">
        <v>19</v>
      </c>
      <c r="C12" s="5" t="s">
        <v>17</v>
      </c>
      <c r="D12" s="5" t="s">
        <v>11</v>
      </c>
      <c r="E12" s="28">
        <v>59090</v>
      </c>
      <c r="F12" s="5">
        <f t="shared" si="0"/>
        <v>59090</v>
      </c>
      <c r="G12" s="5">
        <v>1</v>
      </c>
    </row>
    <row r="13" spans="1:7" s="11" customFormat="1" ht="47.25" customHeight="1">
      <c r="A13" s="28">
        <v>64210000</v>
      </c>
      <c r="B13" s="54" t="s">
        <v>21</v>
      </c>
      <c r="C13" s="5" t="s">
        <v>17</v>
      </c>
      <c r="D13" s="5" t="s">
        <v>11</v>
      </c>
      <c r="E13" s="5">
        <v>100000</v>
      </c>
      <c r="F13" s="5">
        <f t="shared" si="0"/>
        <v>100000</v>
      </c>
      <c r="G13" s="5">
        <v>1</v>
      </c>
    </row>
    <row r="14" spans="1:7" s="11" customFormat="1" ht="27">
      <c r="A14" s="28">
        <v>66511170</v>
      </c>
      <c r="B14" s="54" t="s">
        <v>12</v>
      </c>
      <c r="C14" s="5" t="s">
        <v>17</v>
      </c>
      <c r="D14" s="5" t="s">
        <v>13</v>
      </c>
      <c r="E14" s="5">
        <v>100000</v>
      </c>
      <c r="F14" s="5">
        <f t="shared" si="0"/>
        <v>100000</v>
      </c>
      <c r="G14" s="5">
        <v>1</v>
      </c>
    </row>
    <row r="15" spans="1:7" s="11" customFormat="1" ht="27">
      <c r="A15" s="28">
        <v>85141240</v>
      </c>
      <c r="B15" s="54" t="s">
        <v>15</v>
      </c>
      <c r="C15" s="5" t="s">
        <v>17</v>
      </c>
      <c r="D15" s="5" t="s">
        <v>11</v>
      </c>
      <c r="E15" s="5">
        <v>50000</v>
      </c>
      <c r="F15" s="5">
        <f t="shared" si="0"/>
        <v>50000</v>
      </c>
      <c r="G15" s="5">
        <v>1</v>
      </c>
    </row>
    <row r="16" spans="1:7" ht="14.25" customHeight="1">
      <c r="A16" s="68" t="s">
        <v>135</v>
      </c>
      <c r="B16" s="69"/>
      <c r="C16" s="69"/>
      <c r="D16" s="69"/>
      <c r="E16" s="69"/>
      <c r="F16" s="69"/>
      <c r="G16" s="70"/>
    </row>
    <row r="17" spans="1:8" s="11" customFormat="1" ht="27">
      <c r="A17" s="28">
        <v>92411100</v>
      </c>
      <c r="B17" s="33" t="s">
        <v>72</v>
      </c>
      <c r="C17" s="5" t="s">
        <v>17</v>
      </c>
      <c r="D17" s="5" t="s">
        <v>11</v>
      </c>
      <c r="E17" s="5">
        <v>100000</v>
      </c>
      <c r="F17" s="5">
        <f>E17*G17</f>
        <v>100000</v>
      </c>
      <c r="G17" s="2">
        <v>1</v>
      </c>
      <c r="H17" s="53"/>
    </row>
    <row r="18" spans="1:7" ht="14.25">
      <c r="A18" s="17"/>
      <c r="B18" s="7" t="s">
        <v>10</v>
      </c>
      <c r="C18" s="1"/>
      <c r="D18" s="1"/>
      <c r="E18" s="8"/>
      <c r="F18" s="12">
        <f>SUM(F17:F17)</f>
        <v>100000</v>
      </c>
      <c r="G18" s="3"/>
    </row>
    <row r="19" spans="1:7" s="11" customFormat="1" ht="42.75">
      <c r="A19" s="13">
        <v>44100000</v>
      </c>
      <c r="B19" s="14" t="s">
        <v>80</v>
      </c>
      <c r="C19" s="13" t="s">
        <v>17</v>
      </c>
      <c r="D19" s="13" t="s">
        <v>11</v>
      </c>
      <c r="E19" s="13">
        <v>100000</v>
      </c>
      <c r="F19" s="15">
        <f>E19*G19</f>
        <v>100000</v>
      </c>
      <c r="G19" s="13">
        <v>1</v>
      </c>
    </row>
    <row r="20" spans="1:7" ht="31.5" customHeight="1">
      <c r="A20" s="68" t="s">
        <v>24</v>
      </c>
      <c r="B20" s="69"/>
      <c r="C20" s="69"/>
      <c r="D20" s="69"/>
      <c r="E20" s="9"/>
      <c r="F20" s="9"/>
      <c r="G20" s="10"/>
    </row>
    <row r="21" spans="1:7" s="11" customFormat="1" ht="42.75" customHeight="1">
      <c r="A21" s="28">
        <v>50311120</v>
      </c>
      <c r="B21" s="33" t="s">
        <v>26</v>
      </c>
      <c r="C21" s="5" t="s">
        <v>17</v>
      </c>
      <c r="D21" s="5" t="s">
        <v>11</v>
      </c>
      <c r="E21" s="31">
        <v>80000</v>
      </c>
      <c r="F21" s="5">
        <f>E21*G21</f>
        <v>80000</v>
      </c>
      <c r="G21" s="42">
        <v>1</v>
      </c>
    </row>
    <row r="22" spans="1:7" ht="14.25">
      <c r="A22" s="17"/>
      <c r="B22" s="7" t="s">
        <v>10</v>
      </c>
      <c r="C22" s="1"/>
      <c r="D22" s="1"/>
      <c r="E22" s="1"/>
      <c r="F22" s="4">
        <f>SUM(F21:F21)</f>
        <v>80000</v>
      </c>
      <c r="G22" s="3"/>
    </row>
    <row r="23" spans="1:7" ht="15" customHeight="1">
      <c r="A23" s="68" t="s">
        <v>27</v>
      </c>
      <c r="B23" s="69"/>
      <c r="C23" s="69"/>
      <c r="D23" s="69"/>
      <c r="E23" s="69"/>
      <c r="F23" s="69"/>
      <c r="G23" s="70"/>
    </row>
    <row r="24" spans="1:7" s="11" customFormat="1" ht="13.5">
      <c r="A24" s="28">
        <v>37821240</v>
      </c>
      <c r="B24" s="32" t="s">
        <v>34</v>
      </c>
      <c r="C24" s="5" t="s">
        <v>17</v>
      </c>
      <c r="D24" s="28" t="s">
        <v>9</v>
      </c>
      <c r="E24" s="28">
        <v>40</v>
      </c>
      <c r="F24" s="5">
        <f aca="true" t="shared" si="1" ref="F24:F34">E24*G24</f>
        <v>8000</v>
      </c>
      <c r="G24" s="28">
        <v>200</v>
      </c>
    </row>
    <row r="25" spans="1:7" s="11" customFormat="1" ht="13.5">
      <c r="A25" s="28">
        <v>39292500</v>
      </c>
      <c r="B25" s="32" t="s">
        <v>52</v>
      </c>
      <c r="C25" s="5" t="s">
        <v>17</v>
      </c>
      <c r="D25" s="28" t="s">
        <v>9</v>
      </c>
      <c r="E25" s="28">
        <v>50</v>
      </c>
      <c r="F25" s="5">
        <f t="shared" si="1"/>
        <v>500</v>
      </c>
      <c r="G25" s="28">
        <v>10</v>
      </c>
    </row>
    <row r="26" spans="1:7" s="11" customFormat="1" ht="13.5">
      <c r="A26" s="28">
        <v>39292520</v>
      </c>
      <c r="B26" s="32" t="s">
        <v>38</v>
      </c>
      <c r="C26" s="5" t="s">
        <v>17</v>
      </c>
      <c r="D26" s="28" t="s">
        <v>9</v>
      </c>
      <c r="E26" s="28">
        <v>150</v>
      </c>
      <c r="F26" s="5">
        <f t="shared" si="1"/>
        <v>1500</v>
      </c>
      <c r="G26" s="28">
        <v>10</v>
      </c>
    </row>
    <row r="27" spans="1:7" s="11" customFormat="1" ht="13.5">
      <c r="A27" s="28">
        <v>37821160</v>
      </c>
      <c r="B27" s="55" t="s">
        <v>86</v>
      </c>
      <c r="C27" s="5" t="s">
        <v>17</v>
      </c>
      <c r="D27" s="56" t="s">
        <v>87</v>
      </c>
      <c r="E27" s="56">
        <v>1000</v>
      </c>
      <c r="F27" s="5">
        <f t="shared" si="1"/>
        <v>10000</v>
      </c>
      <c r="G27" s="56">
        <v>10</v>
      </c>
    </row>
    <row r="28" spans="1:7" s="11" customFormat="1" ht="13.5">
      <c r="A28" s="28">
        <v>30121450</v>
      </c>
      <c r="B28" s="32" t="s">
        <v>139</v>
      </c>
      <c r="C28" s="5" t="s">
        <v>17</v>
      </c>
      <c r="D28" s="5" t="s">
        <v>9</v>
      </c>
      <c r="E28" s="28">
        <v>120000</v>
      </c>
      <c r="F28" s="5">
        <f t="shared" si="1"/>
        <v>240000</v>
      </c>
      <c r="G28" s="28">
        <v>2</v>
      </c>
    </row>
    <row r="29" spans="1:7" s="11" customFormat="1" ht="13.5">
      <c r="A29" s="28">
        <v>30121470</v>
      </c>
      <c r="B29" s="32" t="s">
        <v>28</v>
      </c>
      <c r="C29" s="5" t="s">
        <v>17</v>
      </c>
      <c r="D29" s="28" t="s">
        <v>9</v>
      </c>
      <c r="E29" s="28">
        <v>32000</v>
      </c>
      <c r="F29" s="5">
        <f t="shared" si="1"/>
        <v>64000</v>
      </c>
      <c r="G29" s="28">
        <v>2</v>
      </c>
    </row>
    <row r="30" spans="1:7" s="11" customFormat="1" ht="27">
      <c r="A30" s="28">
        <v>30121470</v>
      </c>
      <c r="B30" s="32" t="s">
        <v>29</v>
      </c>
      <c r="C30" s="5" t="s">
        <v>17</v>
      </c>
      <c r="D30" s="28" t="s">
        <v>9</v>
      </c>
      <c r="E30" s="28">
        <v>18000</v>
      </c>
      <c r="F30" s="5">
        <f t="shared" si="1"/>
        <v>36000</v>
      </c>
      <c r="G30" s="28">
        <v>2</v>
      </c>
    </row>
    <row r="31" spans="1:7" s="11" customFormat="1" ht="13.5">
      <c r="A31" s="28">
        <v>30197233</v>
      </c>
      <c r="B31" s="32" t="s">
        <v>35</v>
      </c>
      <c r="C31" s="5" t="s">
        <v>17</v>
      </c>
      <c r="D31" s="28" t="s">
        <v>9</v>
      </c>
      <c r="E31" s="28">
        <v>60</v>
      </c>
      <c r="F31" s="5">
        <f t="shared" si="1"/>
        <v>12000</v>
      </c>
      <c r="G31" s="28">
        <v>200</v>
      </c>
    </row>
    <row r="32" spans="1:7" s="11" customFormat="1" ht="13.5">
      <c r="A32" s="28">
        <v>30197231</v>
      </c>
      <c r="B32" s="32" t="s">
        <v>36</v>
      </c>
      <c r="C32" s="5" t="s">
        <v>17</v>
      </c>
      <c r="D32" s="28" t="s">
        <v>9</v>
      </c>
      <c r="E32" s="28">
        <v>10</v>
      </c>
      <c r="F32" s="5">
        <f t="shared" si="1"/>
        <v>8000</v>
      </c>
      <c r="G32" s="28">
        <v>800</v>
      </c>
    </row>
    <row r="33" spans="1:7" s="11" customFormat="1" ht="13.5">
      <c r="A33" s="28">
        <v>30197623</v>
      </c>
      <c r="B33" s="32" t="s">
        <v>107</v>
      </c>
      <c r="C33" s="5" t="s">
        <v>17</v>
      </c>
      <c r="D33" s="28" t="s">
        <v>60</v>
      </c>
      <c r="E33" s="28">
        <v>200</v>
      </c>
      <c r="F33" s="5">
        <f t="shared" si="1"/>
        <v>12000</v>
      </c>
      <c r="G33" s="28">
        <v>60</v>
      </c>
    </row>
    <row r="34" spans="1:7" s="11" customFormat="1" ht="13.5">
      <c r="A34" s="28">
        <v>30192121</v>
      </c>
      <c r="B34" s="32" t="s">
        <v>40</v>
      </c>
      <c r="C34" s="5" t="s">
        <v>17</v>
      </c>
      <c r="D34" s="28" t="s">
        <v>9</v>
      </c>
      <c r="E34" s="28">
        <v>40</v>
      </c>
      <c r="F34" s="5">
        <f t="shared" si="1"/>
        <v>8000</v>
      </c>
      <c r="G34" s="28">
        <v>200</v>
      </c>
    </row>
    <row r="35" spans="1:7" ht="14.25">
      <c r="A35" s="17"/>
      <c r="B35" s="7" t="s">
        <v>10</v>
      </c>
      <c r="C35" s="1"/>
      <c r="D35" s="1"/>
      <c r="E35" s="8"/>
      <c r="F35" s="12">
        <f>SUM(F24:F34)</f>
        <v>400000</v>
      </c>
      <c r="G35" s="3"/>
    </row>
    <row r="36" spans="1:7" ht="14.25">
      <c r="A36" s="71" t="s">
        <v>63</v>
      </c>
      <c r="B36" s="72"/>
      <c r="C36" s="72"/>
      <c r="D36" s="72"/>
      <c r="E36" s="72"/>
      <c r="F36" s="18"/>
      <c r="G36" s="19"/>
    </row>
    <row r="37" spans="1:7" s="11" customFormat="1" ht="13.5">
      <c r="A37" s="47" t="s">
        <v>74</v>
      </c>
      <c r="B37" s="48" t="s">
        <v>62</v>
      </c>
      <c r="C37" s="49" t="s">
        <v>17</v>
      </c>
      <c r="D37" s="49" t="s">
        <v>8</v>
      </c>
      <c r="E37" s="5">
        <v>370</v>
      </c>
      <c r="F37" s="5">
        <v>50000</v>
      </c>
      <c r="G37" s="5">
        <v>135</v>
      </c>
    </row>
    <row r="38" spans="1:7" s="11" customFormat="1" ht="13.5">
      <c r="A38" s="47" t="s">
        <v>138</v>
      </c>
      <c r="B38" s="48" t="s">
        <v>136</v>
      </c>
      <c r="C38" s="49" t="s">
        <v>17</v>
      </c>
      <c r="D38" s="49" t="s">
        <v>8</v>
      </c>
      <c r="E38" s="5">
        <v>6000</v>
      </c>
      <c r="F38" s="5">
        <f>E38*G38</f>
        <v>30000</v>
      </c>
      <c r="G38" s="5">
        <v>5</v>
      </c>
    </row>
    <row r="39" spans="1:7" s="63" customFormat="1" ht="13.5">
      <c r="A39" s="64" t="s">
        <v>138</v>
      </c>
      <c r="B39" s="65" t="s">
        <v>136</v>
      </c>
      <c r="C39" s="66" t="s">
        <v>150</v>
      </c>
      <c r="D39" s="66" t="s">
        <v>8</v>
      </c>
      <c r="E39" s="59">
        <v>6000</v>
      </c>
      <c r="F39" s="59">
        <f>E39*G39</f>
        <v>30000</v>
      </c>
      <c r="G39" s="59">
        <v>5</v>
      </c>
    </row>
    <row r="40" spans="1:7" ht="14.25">
      <c r="A40" s="17"/>
      <c r="B40" s="7" t="s">
        <v>10</v>
      </c>
      <c r="C40" s="1"/>
      <c r="D40" s="1"/>
      <c r="E40" s="8"/>
      <c r="F40" s="4">
        <f>SUM(F37:F39)</f>
        <v>110000</v>
      </c>
      <c r="G40" s="3"/>
    </row>
    <row r="41" spans="1:7" ht="15" customHeight="1">
      <c r="A41" s="71" t="s">
        <v>64</v>
      </c>
      <c r="B41" s="72"/>
      <c r="C41" s="72"/>
      <c r="D41" s="72"/>
      <c r="E41" s="72"/>
      <c r="F41" s="72"/>
      <c r="G41" s="75"/>
    </row>
    <row r="42" spans="1:7" s="11" customFormat="1" ht="13.5">
      <c r="A42" s="28">
        <v>39831242</v>
      </c>
      <c r="B42" s="32" t="s">
        <v>97</v>
      </c>
      <c r="C42" s="5" t="s">
        <v>17</v>
      </c>
      <c r="D42" s="5" t="s">
        <v>9</v>
      </c>
      <c r="E42" s="44">
        <v>450</v>
      </c>
      <c r="F42" s="5">
        <f aca="true" t="shared" si="2" ref="F42:F50">E42*G42</f>
        <v>9000</v>
      </c>
      <c r="G42" s="43">
        <v>20</v>
      </c>
    </row>
    <row r="43" spans="1:7" s="11" customFormat="1" ht="13.5">
      <c r="A43" s="28">
        <v>39220000</v>
      </c>
      <c r="B43" s="32" t="s">
        <v>98</v>
      </c>
      <c r="C43" s="5" t="s">
        <v>17</v>
      </c>
      <c r="D43" s="5" t="s">
        <v>9</v>
      </c>
      <c r="E43" s="44">
        <v>220</v>
      </c>
      <c r="F43" s="5">
        <f t="shared" si="2"/>
        <v>2200</v>
      </c>
      <c r="G43" s="43">
        <v>10</v>
      </c>
    </row>
    <row r="44" spans="1:7" s="11" customFormat="1" ht="13.5">
      <c r="A44" s="28">
        <v>39831272</v>
      </c>
      <c r="B44" s="32" t="s">
        <v>103</v>
      </c>
      <c r="C44" s="5" t="s">
        <v>17</v>
      </c>
      <c r="D44" s="5" t="s">
        <v>9</v>
      </c>
      <c r="E44" s="44">
        <v>200</v>
      </c>
      <c r="F44" s="5">
        <f t="shared" si="2"/>
        <v>3400</v>
      </c>
      <c r="G44" s="43">
        <v>17</v>
      </c>
    </row>
    <row r="45" spans="1:7" s="11" customFormat="1" ht="13.5">
      <c r="A45" s="28">
        <v>39839200</v>
      </c>
      <c r="B45" s="32" t="s">
        <v>100</v>
      </c>
      <c r="C45" s="5" t="s">
        <v>17</v>
      </c>
      <c r="D45" s="5" t="s">
        <v>9</v>
      </c>
      <c r="E45" s="44">
        <v>350</v>
      </c>
      <c r="F45" s="5">
        <f t="shared" si="2"/>
        <v>2100</v>
      </c>
      <c r="G45" s="43">
        <v>6</v>
      </c>
    </row>
    <row r="46" spans="1:7" s="11" customFormat="1" ht="13.5">
      <c r="A46" s="28">
        <v>39812600</v>
      </c>
      <c r="B46" s="32" t="s">
        <v>83</v>
      </c>
      <c r="C46" s="5" t="s">
        <v>17</v>
      </c>
      <c r="D46" s="5" t="s">
        <v>9</v>
      </c>
      <c r="E46" s="44">
        <v>300</v>
      </c>
      <c r="F46" s="5">
        <f t="shared" si="2"/>
        <v>9000</v>
      </c>
      <c r="G46" s="43">
        <v>30</v>
      </c>
    </row>
    <row r="47" spans="1:7" s="11" customFormat="1" ht="13.5">
      <c r="A47" s="28">
        <v>39811300</v>
      </c>
      <c r="B47" s="32" t="s">
        <v>101</v>
      </c>
      <c r="C47" s="5" t="s">
        <v>17</v>
      </c>
      <c r="D47" s="5" t="s">
        <v>9</v>
      </c>
      <c r="E47" s="44">
        <v>1300</v>
      </c>
      <c r="F47" s="5">
        <f t="shared" si="2"/>
        <v>7800</v>
      </c>
      <c r="G47" s="43">
        <v>6</v>
      </c>
    </row>
    <row r="48" spans="1:7" s="11" customFormat="1" ht="13.5">
      <c r="A48" s="28">
        <v>39831240</v>
      </c>
      <c r="B48" s="32" t="s">
        <v>124</v>
      </c>
      <c r="C48" s="5" t="s">
        <v>17</v>
      </c>
      <c r="D48" s="5" t="s">
        <v>9</v>
      </c>
      <c r="E48" s="44">
        <v>350</v>
      </c>
      <c r="F48" s="5">
        <f t="shared" si="2"/>
        <v>10500</v>
      </c>
      <c r="G48" s="43">
        <v>30</v>
      </c>
    </row>
    <row r="49" spans="1:7" s="11" customFormat="1" ht="16.5">
      <c r="A49" s="28">
        <v>33761100</v>
      </c>
      <c r="B49" s="32" t="s">
        <v>127</v>
      </c>
      <c r="C49" s="5" t="s">
        <v>17</v>
      </c>
      <c r="D49" s="5" t="s">
        <v>9</v>
      </c>
      <c r="E49" s="44">
        <v>120</v>
      </c>
      <c r="F49" s="5">
        <f t="shared" si="2"/>
        <v>42000</v>
      </c>
      <c r="G49" s="45">
        <v>350</v>
      </c>
    </row>
    <row r="50" spans="1:7" s="11" customFormat="1" ht="16.5">
      <c r="A50" s="28">
        <v>39830000</v>
      </c>
      <c r="B50" s="32" t="s">
        <v>128</v>
      </c>
      <c r="C50" s="5" t="s">
        <v>17</v>
      </c>
      <c r="D50" s="5" t="s">
        <v>9</v>
      </c>
      <c r="E50" s="44">
        <v>700</v>
      </c>
      <c r="F50" s="5">
        <f t="shared" si="2"/>
        <v>14000</v>
      </c>
      <c r="G50" s="45">
        <v>20</v>
      </c>
    </row>
    <row r="51" spans="1:7" ht="14.25">
      <c r="A51" s="17"/>
      <c r="B51" s="7" t="s">
        <v>10</v>
      </c>
      <c r="C51" s="1"/>
      <c r="D51" s="2"/>
      <c r="E51" s="5"/>
      <c r="F51" s="4">
        <f>SUM(F42:F50)</f>
        <v>100000</v>
      </c>
      <c r="G51" s="3"/>
    </row>
    <row r="52" spans="1:7" ht="14.25">
      <c r="A52" s="92" t="s">
        <v>76</v>
      </c>
      <c r="B52" s="93"/>
      <c r="C52" s="93"/>
      <c r="D52" s="93"/>
      <c r="E52" s="93"/>
      <c r="F52" s="18"/>
      <c r="G52" s="19"/>
    </row>
    <row r="53" spans="1:8" s="11" customFormat="1" ht="54">
      <c r="A53" s="28">
        <v>45331000</v>
      </c>
      <c r="B53" s="33" t="s">
        <v>68</v>
      </c>
      <c r="C53" s="5" t="s">
        <v>17</v>
      </c>
      <c r="D53" s="28" t="s">
        <v>9</v>
      </c>
      <c r="E53" s="28">
        <v>120000</v>
      </c>
      <c r="F53" s="28">
        <f>G53*E53</f>
        <v>120000</v>
      </c>
      <c r="G53" s="28">
        <v>1</v>
      </c>
      <c r="H53" s="53"/>
    </row>
    <row r="54" spans="1:7" ht="14.25">
      <c r="A54" s="17"/>
      <c r="B54" s="7" t="s">
        <v>10</v>
      </c>
      <c r="C54" s="1"/>
      <c r="D54" s="2"/>
      <c r="E54" s="5"/>
      <c r="F54" s="4">
        <f>SUM(F53:F53)</f>
        <v>120000</v>
      </c>
      <c r="G54" s="3"/>
    </row>
    <row r="57" spans="4:5" ht="27" customHeight="1">
      <c r="D57" s="82"/>
      <c r="E57" s="82"/>
    </row>
  </sheetData>
  <sheetProtection/>
  <mergeCells count="17">
    <mergeCell ref="A3:G3"/>
    <mergeCell ref="A5:G5"/>
    <mergeCell ref="A6:B6"/>
    <mergeCell ref="C6:C7"/>
    <mergeCell ref="D6:D7"/>
    <mergeCell ref="E6:E7"/>
    <mergeCell ref="F6:F7"/>
    <mergeCell ref="A52:E52"/>
    <mergeCell ref="D1:G1"/>
    <mergeCell ref="D57:E57"/>
    <mergeCell ref="A41:G41"/>
    <mergeCell ref="A23:G23"/>
    <mergeCell ref="A36:E36"/>
    <mergeCell ref="A9:G9"/>
    <mergeCell ref="A16:G16"/>
    <mergeCell ref="A20:D20"/>
    <mergeCell ref="G6:G7"/>
  </mergeCells>
  <printOptions/>
  <pageMargins left="0.27" right="0.21" top="0.27" bottom="0.32" header="0.2" footer="0.2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HA_2000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Varsik</cp:lastModifiedBy>
  <cp:lastPrinted>2016-02-04T09:06:02Z</cp:lastPrinted>
  <dcterms:created xsi:type="dcterms:W3CDTF">2013-11-26T06:36:34Z</dcterms:created>
  <dcterms:modified xsi:type="dcterms:W3CDTF">2017-11-13T11:43:03Z</dcterms:modified>
  <cp:category/>
  <cp:version/>
  <cp:contentType/>
  <cp:contentStatus/>
</cp:coreProperties>
</file>